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հաշվետվություն եկամւտ 2025\05\"/>
    </mc:Choice>
  </mc:AlternateContent>
  <bookViews>
    <workbookView xWindow="0" yWindow="0" windowWidth="28740" windowHeight="12180" tabRatio="615" firstSheet="7" activeTab="7"/>
  </bookViews>
  <sheets>
    <sheet name="Лист1" sheetId="23" state="hidden" r:id="rId1"/>
    <sheet name="Лист2" sheetId="24" state="hidden" r:id="rId2"/>
    <sheet name="Лист3" sheetId="25" state="hidden" r:id="rId3"/>
    <sheet name="Лист4" sheetId="26" state="hidden" r:id="rId4"/>
    <sheet name="Лист5" sheetId="27" state="hidden" r:id="rId5"/>
    <sheet name="Лист6" sheetId="28" state="hidden" r:id="rId6"/>
    <sheet name="Лист7" sheetId="29" state="hidden" r:id="rId7"/>
    <sheet name="Sheet4" sheetId="33" r:id="rId8"/>
    <sheet name="Лист8" sheetId="3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EJ18" i="33" l="1"/>
  <c r="EH18" i="33"/>
  <c r="EF18" i="33"/>
  <c r="ED18" i="33"/>
  <c r="EC18" i="33"/>
  <c r="EA18" i="33"/>
  <c r="DT18" i="33"/>
  <c r="DR18" i="33"/>
  <c r="DN18" i="33"/>
  <c r="DL18" i="33"/>
  <c r="DH18" i="33"/>
  <c r="DJ18" i="33"/>
  <c r="DG18" i="33"/>
  <c r="DD18" i="33"/>
  <c r="DA18" i="33"/>
  <c r="CY18" i="33"/>
  <c r="CT18" i="33"/>
  <c r="BU18" i="33"/>
  <c r="AU18" i="33"/>
  <c r="V18" i="33"/>
  <c r="T18" i="33"/>
  <c r="BU17" i="33" l="1"/>
  <c r="BU11" i="33"/>
  <c r="BU12" i="33"/>
  <c r="BU13" i="33"/>
  <c r="BU14" i="33"/>
  <c r="BU15" i="33"/>
  <c r="BU16" i="33"/>
  <c r="EE11" i="33" l="1"/>
  <c r="EE12" i="33"/>
  <c r="EE13" i="33"/>
  <c r="EE14" i="33"/>
  <c r="EE15" i="33"/>
  <c r="EE16" i="33"/>
  <c r="EE17" i="33"/>
  <c r="EE10" i="33"/>
  <c r="EB11" i="33"/>
  <c r="EB12" i="33"/>
  <c r="EB13" i="33"/>
  <c r="EB14" i="33"/>
  <c r="EB15" i="33"/>
  <c r="EB16" i="33"/>
  <c r="EB17" i="33"/>
  <c r="EB10" i="33"/>
  <c r="DY11" i="33"/>
  <c r="DY12" i="33"/>
  <c r="DY13" i="33"/>
  <c r="DY14" i="33"/>
  <c r="DY15" i="33"/>
  <c r="DY16" i="33"/>
  <c r="DY17" i="33"/>
  <c r="DY10" i="33"/>
  <c r="DV11" i="33"/>
  <c r="DV12" i="33"/>
  <c r="DV13" i="33"/>
  <c r="DV14" i="33"/>
  <c r="DV15" i="33"/>
  <c r="DV16" i="33"/>
  <c r="DV17" i="33"/>
  <c r="DV10" i="33"/>
  <c r="DS11" i="33"/>
  <c r="DS12" i="33"/>
  <c r="DS13" i="33"/>
  <c r="DS14" i="33"/>
  <c r="DS15" i="33"/>
  <c r="DS16" i="33"/>
  <c r="DS17" i="33"/>
  <c r="DS19" i="33"/>
  <c r="DS20" i="33"/>
  <c r="DS21" i="33"/>
  <c r="DS10" i="33"/>
  <c r="DP11" i="33"/>
  <c r="DP12" i="33"/>
  <c r="DP13" i="33"/>
  <c r="DP14" i="33"/>
  <c r="DP15" i="33"/>
  <c r="DP16" i="33"/>
  <c r="DP17" i="33"/>
  <c r="DP10" i="33"/>
  <c r="DI11" i="33"/>
  <c r="DI12" i="33"/>
  <c r="DI13" i="33"/>
  <c r="DI14" i="33"/>
  <c r="DI15" i="33"/>
  <c r="DI16" i="33"/>
  <c r="DI17" i="33"/>
  <c r="DI10" i="33"/>
  <c r="DF11" i="33"/>
  <c r="DF12" i="33"/>
  <c r="DF13" i="33"/>
  <c r="DF14" i="33"/>
  <c r="DF15" i="33"/>
  <c r="DF16" i="33"/>
  <c r="DF17" i="33"/>
  <c r="DF10" i="33"/>
  <c r="DC11" i="33"/>
  <c r="DC12" i="33"/>
  <c r="DC13" i="33"/>
  <c r="DC14" i="33"/>
  <c r="DC15" i="33"/>
  <c r="DC16" i="33"/>
  <c r="DC17" i="33"/>
  <c r="DC10" i="33"/>
  <c r="CZ11" i="33"/>
  <c r="CZ12" i="33"/>
  <c r="CZ13" i="33"/>
  <c r="CZ14" i="33"/>
  <c r="CZ15" i="33"/>
  <c r="CZ16" i="33"/>
  <c r="CZ17" i="33"/>
  <c r="CZ10" i="33"/>
  <c r="CW11" i="33"/>
  <c r="CW12" i="33"/>
  <c r="CW13" i="33"/>
  <c r="CW14" i="33"/>
  <c r="CW15" i="33"/>
  <c r="CW16" i="33"/>
  <c r="CW17" i="33"/>
  <c r="CW10" i="33"/>
  <c r="CT11" i="33"/>
  <c r="CT12" i="33"/>
  <c r="CT13" i="33"/>
  <c r="CT14" i="33"/>
  <c r="CT15" i="33"/>
  <c r="CT16" i="33"/>
  <c r="CT17" i="33"/>
  <c r="CT10" i="33"/>
  <c r="CQ11" i="33"/>
  <c r="CQ12" i="33"/>
  <c r="CQ13" i="33"/>
  <c r="CQ14" i="33"/>
  <c r="CQ15" i="33"/>
  <c r="CQ16" i="33"/>
  <c r="CQ17" i="33"/>
  <c r="CQ10" i="33"/>
  <c r="CN11" i="33"/>
  <c r="CN12" i="33"/>
  <c r="CN13" i="33"/>
  <c r="CN14" i="33"/>
  <c r="CN15" i="33"/>
  <c r="CN16" i="33"/>
  <c r="CN17" i="33"/>
  <c r="CN10" i="33"/>
  <c r="CK11" i="33"/>
  <c r="CK12" i="33"/>
  <c r="CK13" i="33"/>
  <c r="CK14" i="33"/>
  <c r="CK15" i="33"/>
  <c r="CK16" i="33"/>
  <c r="CK17" i="33"/>
  <c r="CK10" i="33"/>
  <c r="CH11" i="33"/>
  <c r="CH12" i="33"/>
  <c r="CH13" i="33"/>
  <c r="CH14" i="33"/>
  <c r="CH15" i="33"/>
  <c r="CH16" i="33"/>
  <c r="CH17" i="33"/>
  <c r="CH10" i="33"/>
  <c r="CE11" i="33"/>
  <c r="CE12" i="33"/>
  <c r="CE13" i="33"/>
  <c r="CE14" i="33"/>
  <c r="CE15" i="33"/>
  <c r="CE16" i="33"/>
  <c r="CE17" i="33"/>
  <c r="CE10" i="33"/>
  <c r="CB11" i="33"/>
  <c r="CB12" i="33"/>
  <c r="CB13" i="33"/>
  <c r="CB14" i="33"/>
  <c r="CB15" i="33"/>
  <c r="CB16" i="33"/>
  <c r="CB17" i="33"/>
  <c r="CB10" i="33"/>
  <c r="BY11" i="33"/>
  <c r="BY12" i="33"/>
  <c r="BY13" i="33"/>
  <c r="BY14" i="33"/>
  <c r="BY15" i="33"/>
  <c r="BY16" i="33"/>
  <c r="BY17" i="33"/>
  <c r="BY10" i="33"/>
  <c r="BQ11" i="33"/>
  <c r="BQ12" i="33"/>
  <c r="BQ13" i="33"/>
  <c r="BQ14" i="33"/>
  <c r="BQ15" i="33"/>
  <c r="BQ16" i="33"/>
  <c r="BQ17" i="33"/>
  <c r="BQ10" i="33"/>
  <c r="BN11" i="33"/>
  <c r="BN12" i="33"/>
  <c r="BN13" i="33"/>
  <c r="BN14" i="33"/>
  <c r="BN15" i="33"/>
  <c r="BN16" i="33"/>
  <c r="BN17" i="33"/>
  <c r="BN10" i="33"/>
  <c r="BK11" i="33"/>
  <c r="BK12" i="33"/>
  <c r="BK13" i="33"/>
  <c r="BK14" i="33"/>
  <c r="BK15" i="33"/>
  <c r="BK16" i="33"/>
  <c r="BK17" i="33"/>
  <c r="BK10" i="33"/>
  <c r="BH11" i="33"/>
  <c r="BH12" i="33"/>
  <c r="BH13" i="33"/>
  <c r="BH14" i="33"/>
  <c r="BH15" i="33"/>
  <c r="BH16" i="33"/>
  <c r="BH17" i="33"/>
  <c r="BH19" i="33"/>
  <c r="BH20" i="33"/>
  <c r="BH21" i="33"/>
  <c r="BH10" i="33"/>
  <c r="BE11" i="33"/>
  <c r="BE12" i="33"/>
  <c r="BE13" i="33"/>
  <c r="BE14" i="33"/>
  <c r="BE15" i="33"/>
  <c r="BE16" i="33"/>
  <c r="BE17" i="33"/>
  <c r="BE10" i="33"/>
  <c r="BB11" i="33"/>
  <c r="BB12" i="33"/>
  <c r="BB13" i="33"/>
  <c r="BB14" i="33"/>
  <c r="BB15" i="33"/>
  <c r="BB16" i="33"/>
  <c r="BB17" i="33"/>
  <c r="BB10" i="33"/>
  <c r="AY11" i="33"/>
  <c r="AY12" i="33"/>
  <c r="AY13" i="33"/>
  <c r="AY14" i="33"/>
  <c r="AY15" i="33"/>
  <c r="AY16" i="33"/>
  <c r="AY17" i="33"/>
  <c r="AY19" i="33"/>
  <c r="AY20" i="33"/>
  <c r="AY21" i="33"/>
  <c r="AY10" i="33"/>
  <c r="AT11" i="33"/>
  <c r="AT12" i="33"/>
  <c r="AT13" i="33"/>
  <c r="AT14" i="33"/>
  <c r="AT15" i="33"/>
  <c r="AT16" i="33"/>
  <c r="AT17" i="33"/>
  <c r="AT10" i="33"/>
  <c r="AO11" i="33"/>
  <c r="AO12" i="33"/>
  <c r="AO13" i="33"/>
  <c r="AO14" i="33"/>
  <c r="AO15" i="33"/>
  <c r="AO16" i="33"/>
  <c r="AO17" i="33"/>
  <c r="AO10" i="33"/>
  <c r="AJ11" i="33" l="1"/>
  <c r="AJ12" i="33"/>
  <c r="AJ13" i="33"/>
  <c r="AJ14" i="33"/>
  <c r="AJ15" i="33"/>
  <c r="AJ16" i="33"/>
  <c r="AJ17" i="33"/>
  <c r="AJ10" i="33"/>
  <c r="AE11" i="33"/>
  <c r="AE12" i="33"/>
  <c r="AE13" i="33"/>
  <c r="AE14" i="33"/>
  <c r="AE15" i="33"/>
  <c r="AE16" i="33"/>
  <c r="AE17" i="33"/>
  <c r="AE10" i="33"/>
  <c r="Z11" i="33"/>
  <c r="Z12" i="33"/>
  <c r="Z13" i="33"/>
  <c r="Z14" i="33"/>
  <c r="Z15" i="33"/>
  <c r="Z16" i="33"/>
  <c r="Z17" i="33"/>
  <c r="Z10" i="33"/>
  <c r="U11" i="33"/>
  <c r="U12" i="33"/>
  <c r="U13" i="33"/>
  <c r="U14" i="33"/>
  <c r="U15" i="33"/>
  <c r="U16" i="33"/>
  <c r="U17" i="33"/>
  <c r="U10" i="33"/>
  <c r="DN17" i="33" l="1"/>
  <c r="DN12" i="33" l="1"/>
  <c r="DN16" i="33" l="1"/>
  <c r="L13" i="33" l="1"/>
  <c r="EH11" i="33" l="1"/>
  <c r="EI11" i="33" s="1"/>
  <c r="O10" i="33" l="1"/>
  <c r="P10" i="33" s="1"/>
  <c r="Q14" i="33" l="1"/>
  <c r="BS12" i="33" l="1"/>
  <c r="BT12" i="33" s="1"/>
  <c r="BS14" i="33" l="1"/>
  <c r="BT14" i="33" s="1"/>
  <c r="EH13" i="33" l="1"/>
  <c r="EI13" i="33" s="1"/>
  <c r="L10" i="33" l="1"/>
  <c r="J10" i="33"/>
  <c r="N10" i="33" l="1"/>
  <c r="K10" i="33"/>
  <c r="M10" i="33" s="1"/>
  <c r="Q12" i="33"/>
  <c r="DL12" i="33" l="1"/>
  <c r="J12" i="33"/>
  <c r="L16" i="33" l="1"/>
  <c r="L12" i="33" l="1"/>
  <c r="DL17" i="33" l="1"/>
  <c r="EH17" i="33"/>
  <c r="EI17" i="33" s="1"/>
  <c r="E17" i="33" l="1"/>
  <c r="F17" i="33" s="1"/>
  <c r="CT19" i="33" l="1"/>
  <c r="CT20" i="33"/>
  <c r="CT21" i="33"/>
  <c r="CK19" i="33"/>
  <c r="CK20" i="33"/>
  <c r="CK21" i="33"/>
  <c r="Q10" i="33" l="1"/>
  <c r="Q11" i="33"/>
  <c r="Q13" i="33"/>
  <c r="Q15" i="33"/>
  <c r="Q16" i="33"/>
  <c r="Q17" i="33"/>
  <c r="Q18" i="33" l="1"/>
  <c r="EB19" i="33"/>
  <c r="EB20" i="33"/>
  <c r="EB21" i="33"/>
  <c r="DL10" i="33" l="1"/>
  <c r="DN14" i="33" l="1"/>
  <c r="DL14" i="33"/>
  <c r="O11" i="33" l="1"/>
  <c r="P11" i="33" s="1"/>
  <c r="J11" i="33" l="1"/>
  <c r="J13" i="33" l="1"/>
  <c r="DL13" i="33"/>
  <c r="EI19" i="33" l="1"/>
  <c r="EI20" i="33"/>
  <c r="EI21" i="33"/>
  <c r="DY19" i="33"/>
  <c r="DY20" i="33"/>
  <c r="DY21" i="33"/>
  <c r="DC19" i="33"/>
  <c r="DC20" i="33"/>
  <c r="DC21" i="33"/>
  <c r="CW19" i="33"/>
  <c r="CW20" i="33"/>
  <c r="CW21" i="33"/>
  <c r="EJ12" i="33"/>
  <c r="EJ17" i="33" l="1"/>
  <c r="G17" i="33" s="1"/>
  <c r="J17" i="33"/>
  <c r="BS17" i="33"/>
  <c r="BT17" i="33" s="1"/>
  <c r="EE21" i="33" l="1"/>
  <c r="DP21" i="33"/>
  <c r="DI21" i="33"/>
  <c r="DF21" i="33"/>
  <c r="CZ21" i="33"/>
  <c r="CQ21" i="33"/>
  <c r="CN21" i="33"/>
  <c r="CH21" i="33"/>
  <c r="CE21" i="33"/>
  <c r="CB21" i="33"/>
  <c r="BY21" i="33"/>
  <c r="BT21" i="33"/>
  <c r="BQ21" i="33"/>
  <c r="BN21" i="33"/>
  <c r="BK21" i="33"/>
  <c r="BE21" i="33"/>
  <c r="BB21" i="33"/>
  <c r="AT21" i="33"/>
  <c r="AO21" i="33"/>
  <c r="AJ21" i="33"/>
  <c r="AE21" i="33"/>
  <c r="Z21" i="33"/>
  <c r="U21" i="33"/>
  <c r="P21" i="33"/>
  <c r="F21" i="33"/>
  <c r="EE20" i="33"/>
  <c r="DP20" i="33"/>
  <c r="DI20" i="33"/>
  <c r="DF20" i="33"/>
  <c r="CZ20" i="33"/>
  <c r="CQ20" i="33"/>
  <c r="CN20" i="33"/>
  <c r="CH20" i="33"/>
  <c r="CE20" i="33"/>
  <c r="CB20" i="33"/>
  <c r="BY20" i="33"/>
  <c r="BT20" i="33"/>
  <c r="BQ20" i="33"/>
  <c r="BN20" i="33"/>
  <c r="BK20" i="33"/>
  <c r="BE20" i="33"/>
  <c r="BB20" i="33"/>
  <c r="AT20" i="33"/>
  <c r="AO20" i="33"/>
  <c r="AJ20" i="33"/>
  <c r="AE20" i="33"/>
  <c r="Z20" i="33"/>
  <c r="U20" i="33"/>
  <c r="P20" i="33"/>
  <c r="F20" i="33"/>
  <c r="EE19" i="33"/>
  <c r="DP19" i="33"/>
  <c r="DI19" i="33"/>
  <c r="DF19" i="33"/>
  <c r="CZ19" i="33"/>
  <c r="CQ19" i="33"/>
  <c r="CN19" i="33"/>
  <c r="CH19" i="33"/>
  <c r="CE19" i="33"/>
  <c r="CB19" i="33"/>
  <c r="BY19" i="33"/>
  <c r="BT19" i="33"/>
  <c r="BQ19" i="33"/>
  <c r="BN19" i="33"/>
  <c r="BK19" i="33"/>
  <c r="BE19" i="33"/>
  <c r="BB19" i="33"/>
  <c r="AT19" i="33"/>
  <c r="AO19" i="33"/>
  <c r="AJ19" i="33"/>
  <c r="AE19" i="33"/>
  <c r="Z19" i="33"/>
  <c r="U19" i="33"/>
  <c r="P19" i="33"/>
  <c r="F19" i="33"/>
  <c r="EG18" i="33"/>
  <c r="D18" i="33"/>
  <c r="C18" i="33"/>
  <c r="AW17" i="33"/>
  <c r="AV17" i="33"/>
  <c r="AR17" i="33"/>
  <c r="AQ17" i="33"/>
  <c r="AM17" i="33"/>
  <c r="AL17" i="33"/>
  <c r="AH17" i="33"/>
  <c r="AG17" i="33"/>
  <c r="AC17" i="33"/>
  <c r="AB17" i="33"/>
  <c r="X17" i="33"/>
  <c r="W17" i="33"/>
  <c r="O17" i="33"/>
  <c r="P17" i="33" s="1"/>
  <c r="L17" i="33"/>
  <c r="EJ16" i="33"/>
  <c r="EH16" i="33"/>
  <c r="EI16" i="33" s="1"/>
  <c r="DL16" i="33"/>
  <c r="BS16" i="33"/>
  <c r="BT16" i="33" s="1"/>
  <c r="AW16" i="33"/>
  <c r="AV16" i="33"/>
  <c r="AR16" i="33"/>
  <c r="AQ16" i="33"/>
  <c r="AM16" i="33"/>
  <c r="AL16" i="33"/>
  <c r="AH16" i="33"/>
  <c r="AG16" i="33"/>
  <c r="AC16" i="33"/>
  <c r="AB16" i="33"/>
  <c r="X16" i="33"/>
  <c r="W16" i="33"/>
  <c r="O16" i="33"/>
  <c r="P16" i="33" s="1"/>
  <c r="J16" i="33"/>
  <c r="EJ15" i="33"/>
  <c r="EH15" i="33"/>
  <c r="EI15" i="33" s="1"/>
  <c r="DN15" i="33"/>
  <c r="DL15" i="33"/>
  <c r="BS15" i="33"/>
  <c r="BT15" i="33" s="1"/>
  <c r="AW15" i="33"/>
  <c r="AV15" i="33"/>
  <c r="AR15" i="33"/>
  <c r="AQ15" i="33"/>
  <c r="AM15" i="33"/>
  <c r="AL15" i="33"/>
  <c r="AH15" i="33"/>
  <c r="AG15" i="33"/>
  <c r="AC15" i="33"/>
  <c r="AB15" i="33"/>
  <c r="X15" i="33"/>
  <c r="O15" i="33"/>
  <c r="P15" i="33" s="1"/>
  <c r="L15" i="33"/>
  <c r="J15" i="33"/>
  <c r="EJ14" i="33"/>
  <c r="G14" i="33" s="1"/>
  <c r="EH14" i="33"/>
  <c r="EI14" i="33" s="1"/>
  <c r="AW14" i="33"/>
  <c r="AV14" i="33"/>
  <c r="AR14" i="33"/>
  <c r="AQ14" i="33"/>
  <c r="AM14" i="33"/>
  <c r="AL14" i="33"/>
  <c r="AH14" i="33"/>
  <c r="AG14" i="33"/>
  <c r="AC14" i="33"/>
  <c r="AB14" i="33"/>
  <c r="X14" i="33"/>
  <c r="W14" i="33"/>
  <c r="O14" i="33"/>
  <c r="P14" i="33" s="1"/>
  <c r="L14" i="33"/>
  <c r="J14" i="33"/>
  <c r="EJ13" i="33"/>
  <c r="DN13" i="33"/>
  <c r="BS13" i="33"/>
  <c r="BT13" i="33" s="1"/>
  <c r="AW13" i="33"/>
  <c r="AV13" i="33"/>
  <c r="AR13" i="33"/>
  <c r="AQ13" i="33"/>
  <c r="AM13" i="33"/>
  <c r="AL13" i="33"/>
  <c r="AH13" i="33"/>
  <c r="AG13" i="33"/>
  <c r="AC13" i="33"/>
  <c r="AB13" i="33"/>
  <c r="X13" i="33"/>
  <c r="O13" i="33"/>
  <c r="P13" i="33" s="1"/>
  <c r="EH12" i="33"/>
  <c r="EI12" i="33" s="1"/>
  <c r="G12" i="33"/>
  <c r="AW12" i="33"/>
  <c r="AV12" i="33"/>
  <c r="AR12" i="33"/>
  <c r="AQ12" i="33"/>
  <c r="AM12" i="33"/>
  <c r="AL12" i="33"/>
  <c r="AH12" i="33"/>
  <c r="AG12" i="33"/>
  <c r="AC12" i="33"/>
  <c r="AB12" i="33"/>
  <c r="X12" i="33"/>
  <c r="W12" i="33"/>
  <c r="O12" i="33"/>
  <c r="P12" i="33" s="1"/>
  <c r="EJ11" i="33"/>
  <c r="DN11" i="33"/>
  <c r="DL11" i="33"/>
  <c r="BS11" i="33"/>
  <c r="BT11" i="33" s="1"/>
  <c r="AW11" i="33"/>
  <c r="AV11" i="33"/>
  <c r="AR11" i="33"/>
  <c r="AQ11" i="33"/>
  <c r="AM11" i="33"/>
  <c r="AL11" i="33"/>
  <c r="AH11" i="33"/>
  <c r="AG11" i="33"/>
  <c r="AC11" i="33"/>
  <c r="AB11" i="33"/>
  <c r="X11" i="33"/>
  <c r="L11" i="33"/>
  <c r="EJ10" i="33"/>
  <c r="EH10" i="33"/>
  <c r="EI10" i="33" s="1"/>
  <c r="DN10" i="33"/>
  <c r="BU10" i="33"/>
  <c r="BS10" i="33"/>
  <c r="BT10" i="33" s="1"/>
  <c r="AW10" i="33"/>
  <c r="AV10" i="33"/>
  <c r="AR10" i="33"/>
  <c r="AQ10" i="33"/>
  <c r="AM10" i="33"/>
  <c r="AL10" i="33"/>
  <c r="AH10" i="33"/>
  <c r="AG10" i="33"/>
  <c r="AC10" i="33"/>
  <c r="AB10" i="33"/>
  <c r="X10" i="33"/>
  <c r="Q8" i="33"/>
  <c r="V8" i="33" s="1"/>
  <c r="AA8" i="33" s="1"/>
  <c r="M8" i="33"/>
  <c r="R8" i="33" s="1"/>
  <c r="W8" i="33" s="1"/>
  <c r="AB8" i="33" s="1"/>
  <c r="K8" i="33"/>
  <c r="P8" i="33" s="1"/>
  <c r="U8" i="33" s="1"/>
  <c r="Z8" i="33" s="1"/>
  <c r="G8" i="33"/>
  <c r="E15" i="33" l="1"/>
  <c r="F15" i="33" s="1"/>
  <c r="E14" i="33"/>
  <c r="F14" i="33" s="1"/>
  <c r="E12" i="33"/>
  <c r="F12" i="33" s="1"/>
  <c r="E13" i="33"/>
  <c r="F13" i="33" s="1"/>
  <c r="E16" i="33"/>
  <c r="F16" i="33" s="1"/>
  <c r="G16" i="33"/>
  <c r="G13" i="33"/>
  <c r="E10" i="33"/>
  <c r="F10" i="33" s="1"/>
  <c r="EK12" i="33"/>
  <c r="EK14" i="33"/>
  <c r="EK15" i="33"/>
  <c r="EK16" i="33"/>
  <c r="EK11" i="33"/>
  <c r="EK13" i="33"/>
  <c r="G10" i="33"/>
  <c r="K14" i="33"/>
  <c r="M14" i="33" s="1"/>
  <c r="K16" i="33"/>
  <c r="M16" i="33" s="1"/>
  <c r="K13" i="33"/>
  <c r="M13" i="33" s="1"/>
  <c r="K15" i="33"/>
  <c r="M15" i="33" s="1"/>
  <c r="DM13" i="33"/>
  <c r="DM15" i="33"/>
  <c r="K12" i="33"/>
  <c r="M12" i="33" s="1"/>
  <c r="R11" i="33"/>
  <c r="DM11" i="33"/>
  <c r="K17" i="33"/>
  <c r="M17" i="33" s="1"/>
  <c r="G15" i="33"/>
  <c r="DM10" i="33"/>
  <c r="N11" i="33"/>
  <c r="BV11" i="33"/>
  <c r="R12" i="33"/>
  <c r="BV12" i="33"/>
  <c r="BV10" i="33"/>
  <c r="S16" i="33"/>
  <c r="BV16" i="33"/>
  <c r="DM17" i="33"/>
  <c r="BW11" i="33"/>
  <c r="S12" i="33"/>
  <c r="S14" i="33"/>
  <c r="BW16" i="33"/>
  <c r="N17" i="33"/>
  <c r="R10" i="33"/>
  <c r="W10" i="33"/>
  <c r="S11" i="33"/>
  <c r="G11" i="33"/>
  <c r="BW12" i="33"/>
  <c r="N13" i="33"/>
  <c r="R13" i="33"/>
  <c r="W13" i="33"/>
  <c r="BV13" i="33"/>
  <c r="BW14" i="33"/>
  <c r="N15" i="33"/>
  <c r="R15" i="33"/>
  <c r="W15" i="33"/>
  <c r="BV15" i="33"/>
  <c r="AE8" i="33"/>
  <c r="AJ8" i="33"/>
  <c r="AO8" i="33" s="1"/>
  <c r="AT8" i="33" s="1"/>
  <c r="AY8" i="33" s="1"/>
  <c r="BB8" i="33" s="1"/>
  <c r="BE8" i="33" s="1"/>
  <c r="BH8" i="33" s="1"/>
  <c r="BK8" i="33" s="1"/>
  <c r="BN8" i="33" s="1"/>
  <c r="BQ8" i="33" s="1"/>
  <c r="BT8" i="33" s="1"/>
  <c r="BY8" i="33" s="1"/>
  <c r="CB8" i="33" s="1"/>
  <c r="CE8" i="33" s="1"/>
  <c r="CH8" i="33" s="1"/>
  <c r="CK8" i="33" s="1"/>
  <c r="CN8" i="33" s="1"/>
  <c r="CQ8" i="33" s="1"/>
  <c r="CT8" i="33" s="1"/>
  <c r="CW8" i="33" s="1"/>
  <c r="CZ8" i="33" s="1"/>
  <c r="DC8" i="33" s="1"/>
  <c r="DF8" i="33" s="1"/>
  <c r="DI8" i="33" s="1"/>
  <c r="DM8" i="33" s="1"/>
  <c r="DP8" i="33" s="1"/>
  <c r="DS8" i="33" s="1"/>
  <c r="DV8" i="33" s="1"/>
  <c r="DY8" i="33" s="1"/>
  <c r="EB8" i="33" s="1"/>
  <c r="EE8" i="33" s="1"/>
  <c r="EI8" i="33" s="1"/>
  <c r="AK8" i="33"/>
  <c r="AP8" i="33" s="1"/>
  <c r="AU8" i="33" s="1"/>
  <c r="AZ8" i="33" s="1"/>
  <c r="BC8" i="33" s="1"/>
  <c r="AF8" i="33"/>
  <c r="AG8" i="33"/>
  <c r="AL8" i="33"/>
  <c r="AQ8" i="33" s="1"/>
  <c r="R17" i="33"/>
  <c r="BV17" i="33"/>
  <c r="E11" i="33"/>
  <c r="F11" i="33" s="1"/>
  <c r="K11" i="33"/>
  <c r="M11" i="33" s="1"/>
  <c r="W11" i="33"/>
  <c r="N12" i="33"/>
  <c r="DM12" i="33"/>
  <c r="S13" i="33"/>
  <c r="BW13" i="33"/>
  <c r="N14" i="33"/>
  <c r="R14" i="33"/>
  <c r="BV14" i="33"/>
  <c r="DM14" i="33"/>
  <c r="S15" i="33"/>
  <c r="BW15" i="33"/>
  <c r="N16" i="33"/>
  <c r="R16" i="33"/>
  <c r="DM16" i="33"/>
  <c r="S17" i="33"/>
  <c r="BW17" i="33"/>
  <c r="S10" i="33"/>
  <c r="BW10" i="33"/>
  <c r="H10" i="33" l="1"/>
  <c r="I10" i="33"/>
  <c r="H12" i="33"/>
  <c r="H14" i="33"/>
  <c r="I14" i="33"/>
  <c r="I12" i="33"/>
  <c r="H17" i="33"/>
  <c r="H13" i="33"/>
  <c r="I16" i="33"/>
  <c r="I15" i="33"/>
  <c r="H16" i="33"/>
  <c r="I13" i="33"/>
  <c r="H15" i="33"/>
  <c r="I17" i="33"/>
  <c r="H11" i="33"/>
  <c r="BI8" i="33"/>
  <c r="BL8" i="33" s="1"/>
  <c r="BF8" i="33"/>
  <c r="BV8" i="33"/>
  <c r="AV8" i="33"/>
  <c r="I11" i="33"/>
  <c r="BR8" i="33" l="1"/>
  <c r="BU8" i="33" s="1"/>
  <c r="BZ8" i="33" s="1"/>
  <c r="CC8" i="33" s="1"/>
  <c r="CF8" i="33" s="1"/>
  <c r="CI8" i="33" s="1"/>
  <c r="CL8" i="33" s="1"/>
  <c r="CO8" i="33" s="1"/>
  <c r="CR8" i="33" s="1"/>
  <c r="CU8" i="33" s="1"/>
  <c r="CX8" i="33" s="1"/>
  <c r="DA8" i="33" s="1"/>
  <c r="DD8" i="33" s="1"/>
  <c r="DG8" i="33" s="1"/>
  <c r="DJ8" i="33" s="1"/>
  <c r="DN8" i="33" s="1"/>
  <c r="DQ8" i="33" s="1"/>
  <c r="DT8" i="33" s="1"/>
  <c r="DW8" i="33" s="1"/>
  <c r="DZ8" i="33" s="1"/>
  <c r="EC8" i="33" s="1"/>
  <c r="EF8" i="33" s="1"/>
  <c r="EJ8" i="33" s="1"/>
  <c r="BO8" i="33"/>
  <c r="L14" i="23" l="1"/>
  <c r="L16" i="23"/>
  <c r="L9" i="23"/>
  <c r="L15" i="23"/>
  <c r="L17" i="23"/>
  <c r="L21" i="23"/>
  <c r="L23" i="23"/>
  <c r="L24" i="23"/>
  <c r="L34" i="23"/>
  <c r="L35" i="23"/>
  <c r="L42" i="23"/>
  <c r="L43" i="23"/>
  <c r="L47" i="23"/>
  <c r="L50" i="23"/>
  <c r="L51" i="23"/>
  <c r="L56" i="23"/>
  <c r="L64" i="23"/>
  <c r="L67" i="23"/>
  <c r="L69" i="23"/>
  <c r="L71" i="23"/>
  <c r="L73" i="23"/>
  <c r="L75" i="23"/>
  <c r="D25" i="23"/>
  <c r="D45" i="23"/>
  <c r="D19" i="23"/>
  <c r="C24" i="23"/>
  <c r="C25" i="23"/>
  <c r="E27" i="23"/>
  <c r="C32" i="23"/>
  <c r="C37" i="23"/>
  <c r="D39" i="23"/>
  <c r="D44" i="23"/>
  <c r="C50" i="23"/>
  <c r="C52" i="23"/>
  <c r="C53" i="23"/>
  <c r="C56" i="23"/>
  <c r="C57" i="23"/>
  <c r="C66" i="23"/>
  <c r="F67" i="23"/>
  <c r="C70" i="23"/>
  <c r="C72" i="23"/>
  <c r="D79" i="23"/>
  <c r="L11" i="23"/>
  <c r="L28" i="23"/>
  <c r="L39" i="23"/>
  <c r="L40" i="23"/>
  <c r="L41" i="23"/>
  <c r="L54" i="23"/>
  <c r="L55" i="23"/>
  <c r="L60" i="23"/>
  <c r="L61" i="23"/>
  <c r="L77" i="23"/>
  <c r="L19" i="23"/>
  <c r="L27" i="23"/>
  <c r="L79" i="23"/>
  <c r="L8" i="23"/>
  <c r="E80" i="29"/>
  <c r="C80" i="29"/>
  <c r="D80" i="29" s="1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6" i="29"/>
  <c r="L22" i="23"/>
  <c r="L65" i="23"/>
  <c r="O46" i="23"/>
  <c r="G46" i="23"/>
  <c r="N68" i="23"/>
  <c r="M68" i="23"/>
  <c r="L68" i="23"/>
  <c r="K68" i="23"/>
  <c r="F68" i="23"/>
  <c r="E68" i="23"/>
  <c r="D68" i="23"/>
  <c r="C68" i="23"/>
  <c r="N57" i="23"/>
  <c r="M57" i="23"/>
  <c r="L57" i="23"/>
  <c r="K57" i="23"/>
  <c r="F57" i="23"/>
  <c r="E57" i="23"/>
  <c r="N48" i="23"/>
  <c r="M48" i="23"/>
  <c r="L48" i="23"/>
  <c r="K48" i="23"/>
  <c r="F48" i="23"/>
  <c r="E48" i="23"/>
  <c r="D48" i="23"/>
  <c r="C48" i="23"/>
  <c r="N47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G45" i="23"/>
  <c r="G73" i="23"/>
  <c r="P43" i="23"/>
  <c r="H43" i="23"/>
  <c r="G43" i="23"/>
  <c r="G77" i="23"/>
  <c r="G74" i="23"/>
  <c r="G58" i="23"/>
  <c r="G52" i="23"/>
  <c r="G42" i="23"/>
  <c r="G76" i="23"/>
  <c r="G54" i="23"/>
  <c r="P67" i="23"/>
  <c r="H67" i="23"/>
  <c r="G67" i="23"/>
  <c r="G59" i="23"/>
  <c r="G78" i="23"/>
  <c r="O61" i="23"/>
  <c r="O80" i="23" s="1"/>
  <c r="G61" i="23"/>
  <c r="G53" i="23"/>
  <c r="G70" i="23"/>
  <c r="G62" i="23"/>
  <c r="G63" i="23"/>
  <c r="G75" i="23"/>
  <c r="G51" i="23"/>
  <c r="G66" i="23"/>
  <c r="G56" i="23"/>
  <c r="G71" i="23"/>
  <c r="G55" i="23"/>
  <c r="G44" i="23"/>
  <c r="EE82" i="28"/>
  <c r="EB82" i="28"/>
  <c r="EA82" i="28"/>
  <c r="DY82" i="28"/>
  <c r="DZ82" i="28" s="1"/>
  <c r="DX82" i="28"/>
  <c r="DV82" i="28"/>
  <c r="DW82" i="28" s="1"/>
  <c r="DU82" i="28"/>
  <c r="DS82" i="28"/>
  <c r="DT82" i="28" s="1"/>
  <c r="DR82" i="28"/>
  <c r="DP82" i="28"/>
  <c r="DQ82" i="28" s="1"/>
  <c r="DO82" i="28"/>
  <c r="DM82" i="28"/>
  <c r="DN82" i="28" s="1"/>
  <c r="DJ82" i="28"/>
  <c r="DK82" i="28" s="1"/>
  <c r="DF82" i="28"/>
  <c r="DE82" i="28"/>
  <c r="DC82" i="28"/>
  <c r="DD82" i="28" s="1"/>
  <c r="DB82" i="28"/>
  <c r="CZ82" i="28"/>
  <c r="DA82" i="28" s="1"/>
  <c r="CY82" i="28"/>
  <c r="CW82" i="28"/>
  <c r="CX82" i="28" s="1"/>
  <c r="CV82" i="28"/>
  <c r="CT82" i="28"/>
  <c r="CU82" i="28" s="1"/>
  <c r="CS82" i="28"/>
  <c r="CQ82" i="28"/>
  <c r="CR82" i="28" s="1"/>
  <c r="CP82" i="28"/>
  <c r="CN82" i="28"/>
  <c r="CO82" i="28" s="1"/>
  <c r="CM82" i="28"/>
  <c r="CK82" i="28"/>
  <c r="CL82" i="28" s="1"/>
  <c r="CJ82" i="28"/>
  <c r="CH82" i="28"/>
  <c r="CI82" i="28" s="1"/>
  <c r="CE82" i="28"/>
  <c r="CF82" i="28" s="1"/>
  <c r="CD82" i="28"/>
  <c r="CB82" i="28"/>
  <c r="CC82" i="28" s="1"/>
  <c r="CA82" i="28"/>
  <c r="BY82" i="28"/>
  <c r="BZ82" i="28" s="1"/>
  <c r="BX82" i="28"/>
  <c r="BV82" i="28"/>
  <c r="BW82" i="28" s="1"/>
  <c r="BU82" i="28"/>
  <c r="BS82" i="28"/>
  <c r="BT82" i="28" s="1"/>
  <c r="BK82" i="28"/>
  <c r="BL82" i="28" s="1"/>
  <c r="BH82" i="28"/>
  <c r="BI82" i="28" s="1"/>
  <c r="BG82" i="28"/>
  <c r="BE82" i="28"/>
  <c r="BF82" i="28" s="1"/>
  <c r="BB82" i="28"/>
  <c r="BC82" i="28" s="1"/>
  <c r="BA82" i="28"/>
  <c r="AY82" i="28"/>
  <c r="AZ82" i="28" s="1"/>
  <c r="AX82" i="28"/>
  <c r="AV82" i="28"/>
  <c r="AW82" i="28" s="1"/>
  <c r="AS82" i="28"/>
  <c r="AT82" i="28" s="1"/>
  <c r="AP82" i="28"/>
  <c r="AN82" i="28"/>
  <c r="AO82" i="28" s="1"/>
  <c r="AK82" i="28"/>
  <c r="AM82" i="28" s="1"/>
  <c r="AI82" i="28"/>
  <c r="AF82" i="28"/>
  <c r="AD82" i="28"/>
  <c r="AE82" i="28" s="1"/>
  <c r="AA82" i="28"/>
  <c r="Y82" i="28"/>
  <c r="V82" i="28"/>
  <c r="T82" i="28"/>
  <c r="U82" i="28" s="1"/>
  <c r="D82" i="28"/>
  <c r="C82" i="28"/>
  <c r="EC81" i="28"/>
  <c r="DZ81" i="28"/>
  <c r="DW81" i="28"/>
  <c r="DT81" i="28"/>
  <c r="DQ81" i="28"/>
  <c r="DN81" i="28"/>
  <c r="DK81" i="28"/>
  <c r="DI81" i="28"/>
  <c r="G81" i="28" s="1"/>
  <c r="DG81" i="28"/>
  <c r="DD81" i="28"/>
  <c r="DA81" i="28"/>
  <c r="CX81" i="28"/>
  <c r="CU81" i="28"/>
  <c r="CR81" i="28"/>
  <c r="CO81" i="28"/>
  <c r="CL81" i="28"/>
  <c r="CI81" i="28"/>
  <c r="CF81" i="28"/>
  <c r="CC81" i="28"/>
  <c r="BZ81" i="28"/>
  <c r="BW81" i="28"/>
  <c r="BT81" i="28"/>
  <c r="BP81" i="28"/>
  <c r="BN81" i="28"/>
  <c r="BO81" i="28" s="1"/>
  <c r="BL81" i="28"/>
  <c r="BI81" i="28"/>
  <c r="BF81" i="28"/>
  <c r="BC81" i="28"/>
  <c r="AZ81" i="28"/>
  <c r="AW81" i="28"/>
  <c r="AT81" i="28"/>
  <c r="AR81" i="28"/>
  <c r="AO81" i="28"/>
  <c r="AQ81" i="28" s="1"/>
  <c r="AM81" i="28"/>
  <c r="AJ81" i="28"/>
  <c r="AL81" i="28" s="1"/>
  <c r="AH81" i="28"/>
  <c r="AE81" i="28"/>
  <c r="AG81" i="28" s="1"/>
  <c r="AC81" i="28"/>
  <c r="Z81" i="28"/>
  <c r="AB81" i="28" s="1"/>
  <c r="X81" i="28"/>
  <c r="U81" i="28"/>
  <c r="W81" i="28" s="1"/>
  <c r="Q81" i="28"/>
  <c r="O81" i="28"/>
  <c r="P81" i="28"/>
  <c r="L81" i="28"/>
  <c r="J81" i="28"/>
  <c r="K81" i="28" s="1"/>
  <c r="M81" i="28" s="1"/>
  <c r="EC80" i="28"/>
  <c r="EF80" i="28" s="1"/>
  <c r="DZ80" i="28"/>
  <c r="DW80" i="28"/>
  <c r="DT80" i="28"/>
  <c r="DQ80" i="28"/>
  <c r="DN80" i="28"/>
  <c r="DK80" i="28"/>
  <c r="DI80" i="28"/>
  <c r="G80" i="28"/>
  <c r="DG80" i="28"/>
  <c r="DH80" i="28" s="1"/>
  <c r="DD80" i="28"/>
  <c r="DA80" i="28"/>
  <c r="CX80" i="28"/>
  <c r="CU80" i="28"/>
  <c r="CR80" i="28"/>
  <c r="CO80" i="28"/>
  <c r="CL80" i="28"/>
  <c r="CI80" i="28"/>
  <c r="CF80" i="28"/>
  <c r="CC80" i="28"/>
  <c r="BZ80" i="28"/>
  <c r="BW80" i="28"/>
  <c r="BT80" i="28"/>
  <c r="BP80" i="28"/>
  <c r="BR80" i="28" s="1"/>
  <c r="BN80" i="28"/>
  <c r="BO80" i="28" s="1"/>
  <c r="BL80" i="28"/>
  <c r="BI80" i="28"/>
  <c r="BF80" i="28"/>
  <c r="BC80" i="28"/>
  <c r="AZ80" i="28"/>
  <c r="AW80" i="28"/>
  <c r="AT80" i="28"/>
  <c r="AR80" i="28"/>
  <c r="AO80" i="28"/>
  <c r="AQ80" i="28" s="1"/>
  <c r="AM80" i="28"/>
  <c r="AJ80" i="28"/>
  <c r="AL80" i="28" s="1"/>
  <c r="AH80" i="28"/>
  <c r="AE80" i="28"/>
  <c r="AG80" i="28" s="1"/>
  <c r="AC80" i="28"/>
  <c r="Z80" i="28"/>
  <c r="AB80" i="28" s="1"/>
  <c r="X80" i="28"/>
  <c r="U80" i="28"/>
  <c r="W80" i="28" s="1"/>
  <c r="Q80" i="28"/>
  <c r="O80" i="28"/>
  <c r="P80" i="28" s="1"/>
  <c r="L80" i="28"/>
  <c r="J80" i="28"/>
  <c r="K80" i="28" s="1"/>
  <c r="EC79" i="28"/>
  <c r="ED79" i="28" s="1"/>
  <c r="DZ79" i="28"/>
  <c r="DW79" i="28"/>
  <c r="DT79" i="28"/>
  <c r="DQ79" i="28"/>
  <c r="DN79" i="28"/>
  <c r="DK79" i="28"/>
  <c r="DI79" i="28"/>
  <c r="G79" i="28" s="1"/>
  <c r="DG79" i="28"/>
  <c r="DD79" i="28"/>
  <c r="DA79" i="28"/>
  <c r="CX79" i="28"/>
  <c r="CU79" i="28"/>
  <c r="CR79" i="28"/>
  <c r="CO79" i="28"/>
  <c r="CL79" i="28"/>
  <c r="CI79" i="28"/>
  <c r="CF79" i="28"/>
  <c r="CC79" i="28"/>
  <c r="BZ79" i="28"/>
  <c r="BW79" i="28"/>
  <c r="BT79" i="28"/>
  <c r="BP79" i="28"/>
  <c r="BN79" i="28"/>
  <c r="BO79" i="28" s="1"/>
  <c r="BL79" i="28"/>
  <c r="BI79" i="28"/>
  <c r="BF79" i="28"/>
  <c r="BC79" i="28"/>
  <c r="AZ79" i="28"/>
  <c r="AW79" i="28"/>
  <c r="AT79" i="28"/>
  <c r="AR79" i="28"/>
  <c r="AO79" i="28"/>
  <c r="AQ79" i="28" s="1"/>
  <c r="AM79" i="28"/>
  <c r="AJ79" i="28"/>
  <c r="AL79" i="28" s="1"/>
  <c r="AH79" i="28"/>
  <c r="AE79" i="28"/>
  <c r="AG79" i="28" s="1"/>
  <c r="AC79" i="28"/>
  <c r="Z79" i="28"/>
  <c r="AB79" i="28" s="1"/>
  <c r="X79" i="28"/>
  <c r="U79" i="28"/>
  <c r="W79" i="28" s="1"/>
  <c r="Q79" i="28"/>
  <c r="O79" i="28"/>
  <c r="P79" i="28" s="1"/>
  <c r="L79" i="28"/>
  <c r="J79" i="28"/>
  <c r="K79" i="28" s="1"/>
  <c r="EC78" i="28"/>
  <c r="DZ78" i="28"/>
  <c r="DW78" i="28"/>
  <c r="DT78" i="28"/>
  <c r="DQ78" i="28"/>
  <c r="DN78" i="28"/>
  <c r="DK78" i="28"/>
  <c r="DI78" i="28"/>
  <c r="G78" i="28" s="1"/>
  <c r="DG78" i="28"/>
  <c r="DH78" i="28" s="1"/>
  <c r="DD78" i="28"/>
  <c r="DA78" i="28"/>
  <c r="CX78" i="28"/>
  <c r="CU78" i="28"/>
  <c r="CR78" i="28"/>
  <c r="CO78" i="28"/>
  <c r="CL78" i="28"/>
  <c r="CI78" i="28"/>
  <c r="CF78" i="28"/>
  <c r="CC78" i="28"/>
  <c r="BZ78" i="28"/>
  <c r="BW78" i="28"/>
  <c r="BT78" i="28"/>
  <c r="BP78" i="28"/>
  <c r="BR78" i="28" s="1"/>
  <c r="BN78" i="28"/>
  <c r="BO78" i="28" s="1"/>
  <c r="BL78" i="28"/>
  <c r="BI78" i="28"/>
  <c r="BF78" i="28"/>
  <c r="BC78" i="28"/>
  <c r="AZ78" i="28"/>
  <c r="AW78" i="28"/>
  <c r="AT78" i="28"/>
  <c r="AR78" i="28"/>
  <c r="AO78" i="28"/>
  <c r="AQ78" i="28" s="1"/>
  <c r="AM78" i="28"/>
  <c r="AJ78" i="28"/>
  <c r="AL78" i="28" s="1"/>
  <c r="AH78" i="28"/>
  <c r="AE78" i="28"/>
  <c r="AG78" i="28" s="1"/>
  <c r="AC78" i="28"/>
  <c r="Z78" i="28"/>
  <c r="AB78" i="28" s="1"/>
  <c r="X78" i="28"/>
  <c r="U78" i="28"/>
  <c r="W78" i="28" s="1"/>
  <c r="Q78" i="28"/>
  <c r="S78" i="28" s="1"/>
  <c r="O78" i="28"/>
  <c r="L78" i="28"/>
  <c r="J78" i="28"/>
  <c r="K78" i="28" s="1"/>
  <c r="EC77" i="28"/>
  <c r="EF77" i="28"/>
  <c r="DZ77" i="28"/>
  <c r="DW77" i="28"/>
  <c r="DT77" i="28"/>
  <c r="DQ77" i="28"/>
  <c r="DN77" i="28"/>
  <c r="DK77" i="28"/>
  <c r="DI77" i="28"/>
  <c r="G77" i="28" s="1"/>
  <c r="H77" i="28" s="1"/>
  <c r="DG77" i="28"/>
  <c r="E77" i="28" s="1"/>
  <c r="F77" i="28" s="1"/>
  <c r="DD77" i="28"/>
  <c r="DA77" i="28"/>
  <c r="CX77" i="28"/>
  <c r="CU77" i="28"/>
  <c r="CR77" i="28"/>
  <c r="CO77" i="28"/>
  <c r="CL77" i="28"/>
  <c r="CI77" i="28"/>
  <c r="CF77" i="28"/>
  <c r="CC77" i="28"/>
  <c r="BZ77" i="28"/>
  <c r="BW77" i="28"/>
  <c r="BT77" i="28"/>
  <c r="BP77" i="28"/>
  <c r="BN77" i="28"/>
  <c r="BL77" i="28"/>
  <c r="BI77" i="28"/>
  <c r="BF77" i="28"/>
  <c r="BC77" i="28"/>
  <c r="AZ77" i="28"/>
  <c r="AW77" i="28"/>
  <c r="AT77" i="28"/>
  <c r="AR77" i="28"/>
  <c r="AO77" i="28"/>
  <c r="AQ77" i="28" s="1"/>
  <c r="AM77" i="28"/>
  <c r="AJ77" i="28"/>
  <c r="AL77" i="28" s="1"/>
  <c r="AH77" i="28"/>
  <c r="AE77" i="28"/>
  <c r="AG77" i="28" s="1"/>
  <c r="AC77" i="28"/>
  <c r="Z77" i="28"/>
  <c r="AB77" i="28" s="1"/>
  <c r="X77" i="28"/>
  <c r="U77" i="28"/>
  <c r="W77" i="28" s="1"/>
  <c r="Q77" i="28"/>
  <c r="O77" i="28"/>
  <c r="L77" i="28"/>
  <c r="J77" i="28"/>
  <c r="EC76" i="28"/>
  <c r="EF76" i="28" s="1"/>
  <c r="DZ76" i="28"/>
  <c r="DW76" i="28"/>
  <c r="DT76" i="28"/>
  <c r="DQ76" i="28"/>
  <c r="DN76" i="28"/>
  <c r="DK76" i="28"/>
  <c r="DI76" i="28"/>
  <c r="G76" i="28" s="1"/>
  <c r="DG76" i="28"/>
  <c r="DH76" i="28" s="1"/>
  <c r="DD76" i="28"/>
  <c r="DA76" i="28"/>
  <c r="CX76" i="28"/>
  <c r="CU76" i="28"/>
  <c r="CR76" i="28"/>
  <c r="CO76" i="28"/>
  <c r="CL76" i="28"/>
  <c r="CI76" i="28"/>
  <c r="CF76" i="28"/>
  <c r="CC76" i="28"/>
  <c r="BZ76" i="28"/>
  <c r="BW76" i="28"/>
  <c r="BT76" i="28"/>
  <c r="BP76" i="28"/>
  <c r="BN76" i="28"/>
  <c r="BL76" i="28"/>
  <c r="BI76" i="28"/>
  <c r="BF76" i="28"/>
  <c r="BC76" i="28"/>
  <c r="AZ76" i="28"/>
  <c r="AW76" i="28"/>
  <c r="AT76" i="28"/>
  <c r="AR76" i="28"/>
  <c r="AO76" i="28"/>
  <c r="AQ76" i="28"/>
  <c r="AM76" i="28"/>
  <c r="AJ76" i="28"/>
  <c r="AL76" i="28"/>
  <c r="AH76" i="28"/>
  <c r="AE76" i="28"/>
  <c r="AG76" i="28"/>
  <c r="AC76" i="28"/>
  <c r="Z76" i="28"/>
  <c r="AB76" i="28"/>
  <c r="X76" i="28"/>
  <c r="U76" i="28"/>
  <c r="W76" i="28"/>
  <c r="Q76" i="28"/>
  <c r="O76" i="28"/>
  <c r="P76" i="28"/>
  <c r="L76" i="28"/>
  <c r="J76" i="28"/>
  <c r="EC75" i="28"/>
  <c r="E75" i="28" s="1"/>
  <c r="I75" i="28" s="1"/>
  <c r="DZ75" i="28"/>
  <c r="DW75" i="28"/>
  <c r="DT75" i="28"/>
  <c r="DQ75" i="28"/>
  <c r="DN75" i="28"/>
  <c r="DK75" i="28"/>
  <c r="DI75" i="28"/>
  <c r="G75" i="28" s="1"/>
  <c r="DG75" i="28"/>
  <c r="DH75" i="28" s="1"/>
  <c r="DD75" i="28"/>
  <c r="DA75" i="28"/>
  <c r="CX75" i="28"/>
  <c r="CU75" i="28"/>
  <c r="CR75" i="28"/>
  <c r="CO75" i="28"/>
  <c r="CL75" i="28"/>
  <c r="CI75" i="28"/>
  <c r="CF75" i="28"/>
  <c r="CC75" i="28"/>
  <c r="BZ75" i="28"/>
  <c r="BW75" i="28"/>
  <c r="BT75" i="28"/>
  <c r="BP75" i="28"/>
  <c r="BN75" i="28"/>
  <c r="BO75" i="28" s="1"/>
  <c r="BL75" i="28"/>
  <c r="BI75" i="28"/>
  <c r="BF75" i="28"/>
  <c r="BC75" i="28"/>
  <c r="AZ75" i="28"/>
  <c r="AW75" i="28"/>
  <c r="AT75" i="28"/>
  <c r="AR75" i="28"/>
  <c r="AO75" i="28"/>
  <c r="AQ75" i="28" s="1"/>
  <c r="AM75" i="28"/>
  <c r="AJ75" i="28"/>
  <c r="AL75" i="28" s="1"/>
  <c r="AH75" i="28"/>
  <c r="AE75" i="28"/>
  <c r="AG75" i="28" s="1"/>
  <c r="AC75" i="28"/>
  <c r="Z75" i="28"/>
  <c r="AB75" i="28" s="1"/>
  <c r="X75" i="28"/>
  <c r="U75" i="28"/>
  <c r="W75" i="28" s="1"/>
  <c r="Q75" i="28"/>
  <c r="P75" i="28"/>
  <c r="O75" i="28"/>
  <c r="L75" i="28"/>
  <c r="J75" i="28"/>
  <c r="K75" i="28"/>
  <c r="EC74" i="28"/>
  <c r="DZ74" i="28"/>
  <c r="DW74" i="28"/>
  <c r="DT74" i="28"/>
  <c r="DQ74" i="28"/>
  <c r="DN74" i="28"/>
  <c r="DK74" i="28"/>
  <c r="DI74" i="28"/>
  <c r="G74" i="28" s="1"/>
  <c r="DG74" i="28"/>
  <c r="DH74" i="28" s="1"/>
  <c r="DD74" i="28"/>
  <c r="DA74" i="28"/>
  <c r="CX74" i="28"/>
  <c r="CU74" i="28"/>
  <c r="CR74" i="28"/>
  <c r="CO74" i="28"/>
  <c r="CL74" i="28"/>
  <c r="CI74" i="28"/>
  <c r="CF74" i="28"/>
  <c r="CC74" i="28"/>
  <c r="BZ74" i="28"/>
  <c r="BW74" i="28"/>
  <c r="BT74" i="28"/>
  <c r="BP74" i="28"/>
  <c r="BQ74" i="28" s="1"/>
  <c r="BN74" i="28"/>
  <c r="BO74" i="28" s="1"/>
  <c r="BL74" i="28"/>
  <c r="BI74" i="28"/>
  <c r="BF74" i="28"/>
  <c r="BC74" i="28"/>
  <c r="AZ74" i="28"/>
  <c r="AW74" i="28"/>
  <c r="AT74" i="28"/>
  <c r="AR74" i="28"/>
  <c r="AO74" i="28"/>
  <c r="AQ74" i="28" s="1"/>
  <c r="AM74" i="28"/>
  <c r="AJ74" i="28"/>
  <c r="AL74" i="28" s="1"/>
  <c r="AH74" i="28"/>
  <c r="AE74" i="28"/>
  <c r="AG74" i="28" s="1"/>
  <c r="AC74" i="28"/>
  <c r="Z74" i="28"/>
  <c r="AB74" i="28" s="1"/>
  <c r="X74" i="28"/>
  <c r="U74" i="28"/>
  <c r="W74" i="28" s="1"/>
  <c r="Q74" i="28"/>
  <c r="S74" i="28"/>
  <c r="O74" i="28"/>
  <c r="L74" i="28"/>
  <c r="M74" i="28" s="1"/>
  <c r="J74" i="28"/>
  <c r="K74" i="28" s="1"/>
  <c r="EC73" i="28"/>
  <c r="DZ73" i="28"/>
  <c r="DW73" i="28"/>
  <c r="DT73" i="28"/>
  <c r="DQ73" i="28"/>
  <c r="DN73" i="28"/>
  <c r="DK73" i="28"/>
  <c r="DI73" i="28"/>
  <c r="G73" i="28"/>
  <c r="DG73" i="28"/>
  <c r="E73" i="28" s="1"/>
  <c r="DD73" i="28"/>
  <c r="DA73" i="28"/>
  <c r="CX73" i="28"/>
  <c r="CU73" i="28"/>
  <c r="CR73" i="28"/>
  <c r="CO73" i="28"/>
  <c r="CL73" i="28"/>
  <c r="CI73" i="28"/>
  <c r="CF73" i="28"/>
  <c r="CC73" i="28"/>
  <c r="BZ73" i="28"/>
  <c r="BW73" i="28"/>
  <c r="BT73" i="28"/>
  <c r="BP73" i="28"/>
  <c r="BN73" i="28"/>
  <c r="BL73" i="28"/>
  <c r="BI73" i="28"/>
  <c r="BF73" i="28"/>
  <c r="BC73" i="28"/>
  <c r="AZ73" i="28"/>
  <c r="AW73" i="28"/>
  <c r="AT73" i="28"/>
  <c r="AR73" i="28"/>
  <c r="AO73" i="28"/>
  <c r="AQ73" i="28" s="1"/>
  <c r="AM73" i="28"/>
  <c r="AJ73" i="28"/>
  <c r="AL73" i="28" s="1"/>
  <c r="AH73" i="28"/>
  <c r="AE73" i="28"/>
  <c r="AG73" i="28" s="1"/>
  <c r="AC73" i="28"/>
  <c r="Z73" i="28"/>
  <c r="AB73" i="28" s="1"/>
  <c r="X73" i="28"/>
  <c r="U73" i="28"/>
  <c r="W73" i="28" s="1"/>
  <c r="Q73" i="28"/>
  <c r="O73" i="28"/>
  <c r="P73" i="28"/>
  <c r="L73" i="28"/>
  <c r="N73" i="28" s="1"/>
  <c r="J73" i="28"/>
  <c r="EC72" i="28"/>
  <c r="EF72" i="28" s="1"/>
  <c r="DZ72" i="28"/>
  <c r="DW72" i="28"/>
  <c r="DT72" i="28"/>
  <c r="DQ72" i="28"/>
  <c r="DN72" i="28"/>
  <c r="DK72" i="28"/>
  <c r="DI72" i="28"/>
  <c r="G72" i="28" s="1"/>
  <c r="DG72" i="28"/>
  <c r="DH72" i="28" s="1"/>
  <c r="DD72" i="28"/>
  <c r="DA72" i="28"/>
  <c r="CX72" i="28"/>
  <c r="CU72" i="28"/>
  <c r="CR72" i="28"/>
  <c r="CO72" i="28"/>
  <c r="CL72" i="28"/>
  <c r="CI72" i="28"/>
  <c r="CF72" i="28"/>
  <c r="CC72" i="28"/>
  <c r="BZ72" i="28"/>
  <c r="BW72" i="28"/>
  <c r="BT72" i="28"/>
  <c r="BP72" i="28"/>
  <c r="BN72" i="28"/>
  <c r="BL72" i="28"/>
  <c r="BI72" i="28"/>
  <c r="BF72" i="28"/>
  <c r="BC72" i="28"/>
  <c r="AZ72" i="28"/>
  <c r="AW72" i="28"/>
  <c r="AT72" i="28"/>
  <c r="AR72" i="28"/>
  <c r="AO72" i="28"/>
  <c r="AQ72" i="28" s="1"/>
  <c r="AM72" i="28"/>
  <c r="AJ72" i="28"/>
  <c r="AL72" i="28" s="1"/>
  <c r="AH72" i="28"/>
  <c r="AE72" i="28"/>
  <c r="AG72" i="28" s="1"/>
  <c r="AC72" i="28"/>
  <c r="Z72" i="28"/>
  <c r="AB72" i="28" s="1"/>
  <c r="X72" i="28"/>
  <c r="U72" i="28"/>
  <c r="W72" i="28" s="1"/>
  <c r="Q72" i="28"/>
  <c r="S72" i="28" s="1"/>
  <c r="O72" i="28"/>
  <c r="P72" i="28"/>
  <c r="L72" i="28"/>
  <c r="N72" i="28" s="1"/>
  <c r="J72" i="28"/>
  <c r="K72" i="28"/>
  <c r="EC71" i="28"/>
  <c r="DZ71" i="28"/>
  <c r="DW71" i="28"/>
  <c r="DT71" i="28"/>
  <c r="DQ71" i="28"/>
  <c r="DN71" i="28"/>
  <c r="DK71" i="28"/>
  <c r="DI71" i="28"/>
  <c r="G71" i="28" s="1"/>
  <c r="DG71" i="28"/>
  <c r="DH71" i="28" s="1"/>
  <c r="DD71" i="28"/>
  <c r="DA71" i="28"/>
  <c r="CX71" i="28"/>
  <c r="CU71" i="28"/>
  <c r="CR71" i="28"/>
  <c r="CO71" i="28"/>
  <c r="CL71" i="28"/>
  <c r="CI71" i="28"/>
  <c r="CF71" i="28"/>
  <c r="CC71" i="28"/>
  <c r="BZ71" i="28"/>
  <c r="BW71" i="28"/>
  <c r="BT71" i="28"/>
  <c r="BP71" i="28"/>
  <c r="BR71" i="28" s="1"/>
  <c r="BN71" i="28"/>
  <c r="BO71" i="28" s="1"/>
  <c r="BL71" i="28"/>
  <c r="BI71" i="28"/>
  <c r="BF71" i="28"/>
  <c r="BC71" i="28"/>
  <c r="AZ71" i="28"/>
  <c r="AW71" i="28"/>
  <c r="AT71" i="28"/>
  <c r="AR71" i="28"/>
  <c r="AO71" i="28"/>
  <c r="AQ71" i="28" s="1"/>
  <c r="AM71" i="28"/>
  <c r="AJ71" i="28"/>
  <c r="AL71" i="28"/>
  <c r="AH71" i="28"/>
  <c r="AE71" i="28"/>
  <c r="AG71" i="28" s="1"/>
  <c r="AC71" i="28"/>
  <c r="Z71" i="28"/>
  <c r="AB71" i="28"/>
  <c r="X71" i="28"/>
  <c r="U71" i="28"/>
  <c r="W71" i="28" s="1"/>
  <c r="Q71" i="28"/>
  <c r="O71" i="28"/>
  <c r="P71" i="28"/>
  <c r="L71" i="28"/>
  <c r="J71" i="28"/>
  <c r="K71" i="28" s="1"/>
  <c r="EC70" i="28"/>
  <c r="EF70" i="28" s="1"/>
  <c r="DZ70" i="28"/>
  <c r="DW70" i="28"/>
  <c r="DT70" i="28"/>
  <c r="DQ70" i="28"/>
  <c r="DN70" i="28"/>
  <c r="DK70" i="28"/>
  <c r="DI70" i="28"/>
  <c r="DG70" i="28"/>
  <c r="DD70" i="28"/>
  <c r="DA70" i="28"/>
  <c r="CX70" i="28"/>
  <c r="CU70" i="28"/>
  <c r="CR70" i="28"/>
  <c r="CO70" i="28"/>
  <c r="CL70" i="28"/>
  <c r="CI70" i="28"/>
  <c r="CF70" i="28"/>
  <c r="CC70" i="28"/>
  <c r="BZ70" i="28"/>
  <c r="BW70" i="28"/>
  <c r="BT70" i="28"/>
  <c r="BP70" i="28"/>
  <c r="BN70" i="28"/>
  <c r="BL70" i="28"/>
  <c r="BI70" i="28"/>
  <c r="BF70" i="28"/>
  <c r="BC70" i="28"/>
  <c r="AZ70" i="28"/>
  <c r="AW70" i="28"/>
  <c r="AT70" i="28"/>
  <c r="AR70" i="28"/>
  <c r="AO70" i="28"/>
  <c r="AQ70" i="28" s="1"/>
  <c r="AM70" i="28"/>
  <c r="AJ70" i="28"/>
  <c r="AL70" i="28" s="1"/>
  <c r="AH70" i="28"/>
  <c r="AE70" i="28"/>
  <c r="AG70" i="28" s="1"/>
  <c r="AC70" i="28"/>
  <c r="Z70" i="28"/>
  <c r="AB70" i="28" s="1"/>
  <c r="X70" i="28"/>
  <c r="U70" i="28"/>
  <c r="W70" i="28" s="1"/>
  <c r="Q70" i="28"/>
  <c r="O70" i="28"/>
  <c r="L70" i="28"/>
  <c r="J70" i="28"/>
  <c r="G70" i="28"/>
  <c r="EC69" i="28"/>
  <c r="ED69" i="28" s="1"/>
  <c r="DZ69" i="28"/>
  <c r="DW69" i="28"/>
  <c r="DT69" i="28"/>
  <c r="DQ69" i="28"/>
  <c r="DN69" i="28"/>
  <c r="DK69" i="28"/>
  <c r="DI69" i="28"/>
  <c r="G69" i="28" s="1"/>
  <c r="DG69" i="28"/>
  <c r="DH69" i="28" s="1"/>
  <c r="DD69" i="28"/>
  <c r="DA69" i="28"/>
  <c r="CX69" i="28"/>
  <c r="CU69" i="28"/>
  <c r="CR69" i="28"/>
  <c r="CO69" i="28"/>
  <c r="CL69" i="28"/>
  <c r="CI69" i="28"/>
  <c r="CF69" i="28"/>
  <c r="CC69" i="28"/>
  <c r="BZ69" i="28"/>
  <c r="BW69" i="28"/>
  <c r="BT69" i="28"/>
  <c r="BP69" i="28"/>
  <c r="BN69" i="28"/>
  <c r="BL69" i="28"/>
  <c r="BI69" i="28"/>
  <c r="BF69" i="28"/>
  <c r="BC69" i="28"/>
  <c r="AZ69" i="28"/>
  <c r="AW69" i="28"/>
  <c r="AT69" i="28"/>
  <c r="AR69" i="28"/>
  <c r="AO69" i="28"/>
  <c r="AQ69" i="28" s="1"/>
  <c r="AM69" i="28"/>
  <c r="AL69" i="28"/>
  <c r="AJ69" i="28"/>
  <c r="AH69" i="28"/>
  <c r="AE69" i="28"/>
  <c r="AG69" i="28" s="1"/>
  <c r="AC69" i="28"/>
  <c r="Z69" i="28"/>
  <c r="AB69" i="28" s="1"/>
  <c r="X69" i="28"/>
  <c r="U69" i="28"/>
  <c r="W69" i="28" s="1"/>
  <c r="Q69" i="28"/>
  <c r="O69" i="28"/>
  <c r="P69" i="28" s="1"/>
  <c r="L69" i="28"/>
  <c r="N69" i="28" s="1"/>
  <c r="J69" i="28"/>
  <c r="EC68" i="28"/>
  <c r="EF68" i="28" s="1"/>
  <c r="DZ68" i="28"/>
  <c r="DW68" i="28"/>
  <c r="DT68" i="28"/>
  <c r="DQ68" i="28"/>
  <c r="DN68" i="28"/>
  <c r="DK68" i="28"/>
  <c r="DI68" i="28"/>
  <c r="G68" i="28" s="1"/>
  <c r="DG68" i="28"/>
  <c r="DH68" i="28" s="1"/>
  <c r="DD68" i="28"/>
  <c r="DA68" i="28"/>
  <c r="CX68" i="28"/>
  <c r="CU68" i="28"/>
  <c r="CR68" i="28"/>
  <c r="CO68" i="28"/>
  <c r="CL68" i="28"/>
  <c r="CI68" i="28"/>
  <c r="CF68" i="28"/>
  <c r="CC68" i="28"/>
  <c r="BZ68" i="28"/>
  <c r="BW68" i="28"/>
  <c r="BT68" i="28"/>
  <c r="BP68" i="28"/>
  <c r="BN68" i="28"/>
  <c r="BO68" i="28" s="1"/>
  <c r="BL68" i="28"/>
  <c r="BI68" i="28"/>
  <c r="BF68" i="28"/>
  <c r="BC68" i="28"/>
  <c r="AZ68" i="28"/>
  <c r="AW68" i="28"/>
  <c r="AT68" i="28"/>
  <c r="AR68" i="28"/>
  <c r="AO68" i="28"/>
  <c r="AQ68" i="28" s="1"/>
  <c r="AM68" i="28"/>
  <c r="AJ68" i="28"/>
  <c r="AL68" i="28" s="1"/>
  <c r="AH68" i="28"/>
  <c r="AE68" i="28"/>
  <c r="AG68" i="28" s="1"/>
  <c r="AC68" i="28"/>
  <c r="Z68" i="28"/>
  <c r="AB68" i="28" s="1"/>
  <c r="X68" i="28"/>
  <c r="U68" i="28"/>
  <c r="W68" i="28" s="1"/>
  <c r="Q68" i="28"/>
  <c r="O68" i="28"/>
  <c r="L68" i="28"/>
  <c r="J68" i="28"/>
  <c r="K68" i="28" s="1"/>
  <c r="N68" i="28"/>
  <c r="EC67" i="28"/>
  <c r="EF67" i="28" s="1"/>
  <c r="DZ67" i="28"/>
  <c r="DW67" i="28"/>
  <c r="DT67" i="28"/>
  <c r="DQ67" i="28"/>
  <c r="DN67" i="28"/>
  <c r="DK67" i="28"/>
  <c r="DI67" i="28"/>
  <c r="G67" i="28" s="1"/>
  <c r="DG67" i="28"/>
  <c r="DH67" i="28" s="1"/>
  <c r="DD67" i="28"/>
  <c r="DA67" i="28"/>
  <c r="CX67" i="28"/>
  <c r="CU67" i="28"/>
  <c r="CR67" i="28"/>
  <c r="CO67" i="28"/>
  <c r="CL67" i="28"/>
  <c r="CI67" i="28"/>
  <c r="CF67" i="28"/>
  <c r="CC67" i="28"/>
  <c r="BZ67" i="28"/>
  <c r="BW67" i="28"/>
  <c r="BT67" i="28"/>
  <c r="BP67" i="28"/>
  <c r="BN67" i="28"/>
  <c r="BO67" i="28" s="1"/>
  <c r="BL67" i="28"/>
  <c r="BI67" i="28"/>
  <c r="BF67" i="28"/>
  <c r="BC67" i="28"/>
  <c r="AZ67" i="28"/>
  <c r="AW67" i="28"/>
  <c r="AT67" i="28"/>
  <c r="AR67" i="28"/>
  <c r="AO67" i="28"/>
  <c r="AQ67" i="28"/>
  <c r="AM67" i="28"/>
  <c r="AJ67" i="28"/>
  <c r="AL67" i="28" s="1"/>
  <c r="AH67" i="28"/>
  <c r="AE67" i="28"/>
  <c r="AG67" i="28" s="1"/>
  <c r="AC67" i="28"/>
  <c r="Z67" i="28"/>
  <c r="AB67" i="28" s="1"/>
  <c r="X67" i="28"/>
  <c r="U67" i="28"/>
  <c r="W67" i="28" s="1"/>
  <c r="Q67" i="28"/>
  <c r="O67" i="28"/>
  <c r="P67" i="28" s="1"/>
  <c r="L67" i="28"/>
  <c r="N67" i="28" s="1"/>
  <c r="J67" i="28"/>
  <c r="K67" i="28" s="1"/>
  <c r="EC66" i="28"/>
  <c r="DZ66" i="28"/>
  <c r="DW66" i="28"/>
  <c r="DT66" i="28"/>
  <c r="DQ66" i="28"/>
  <c r="DN66" i="28"/>
  <c r="DK66" i="28"/>
  <c r="DI66" i="28"/>
  <c r="G66" i="28" s="1"/>
  <c r="DG66" i="28"/>
  <c r="DD66" i="28"/>
  <c r="DA66" i="28"/>
  <c r="CX66" i="28"/>
  <c r="CU66" i="28"/>
  <c r="CR66" i="28"/>
  <c r="CO66" i="28"/>
  <c r="CL66" i="28"/>
  <c r="CI66" i="28"/>
  <c r="CF66" i="28"/>
  <c r="CC66" i="28"/>
  <c r="BZ66" i="28"/>
  <c r="BW66" i="28"/>
  <c r="BT66" i="28"/>
  <c r="BP66" i="28"/>
  <c r="BN66" i="28"/>
  <c r="BO66" i="28" s="1"/>
  <c r="BL66" i="28"/>
  <c r="BI66" i="28"/>
  <c r="BF66" i="28"/>
  <c r="BC66" i="28"/>
  <c r="AZ66" i="28"/>
  <c r="AW66" i="28"/>
  <c r="AT66" i="28"/>
  <c r="AR66" i="28"/>
  <c r="AO66" i="28"/>
  <c r="AQ66" i="28" s="1"/>
  <c r="AM66" i="28"/>
  <c r="AJ66" i="28"/>
  <c r="AL66" i="28" s="1"/>
  <c r="AH66" i="28"/>
  <c r="AE66" i="28"/>
  <c r="AG66" i="28" s="1"/>
  <c r="AC66" i="28"/>
  <c r="Z66" i="28"/>
  <c r="AB66" i="28" s="1"/>
  <c r="X66" i="28"/>
  <c r="U66" i="28"/>
  <c r="W66" i="28" s="1"/>
  <c r="Q66" i="28"/>
  <c r="O66" i="28"/>
  <c r="L66" i="28"/>
  <c r="J66" i="28"/>
  <c r="K66" i="28" s="1"/>
  <c r="EC65" i="28"/>
  <c r="DZ65" i="28"/>
  <c r="DW65" i="28"/>
  <c r="DT65" i="28"/>
  <c r="DQ65" i="28"/>
  <c r="DN65" i="28"/>
  <c r="DK65" i="28"/>
  <c r="DI65" i="28"/>
  <c r="G65" i="28"/>
  <c r="DG65" i="28"/>
  <c r="DH65" i="28"/>
  <c r="DD65" i="28"/>
  <c r="DA65" i="28"/>
  <c r="CX65" i="28"/>
  <c r="CU65" i="28"/>
  <c r="CR65" i="28"/>
  <c r="CO65" i="28"/>
  <c r="CL65" i="28"/>
  <c r="CI65" i="28"/>
  <c r="CF65" i="28"/>
  <c r="CC65" i="28"/>
  <c r="BZ65" i="28"/>
  <c r="BW65" i="28"/>
  <c r="BT65" i="28"/>
  <c r="BP65" i="28"/>
  <c r="BN65" i="28"/>
  <c r="BR65" i="28"/>
  <c r="BL65" i="28"/>
  <c r="BI65" i="28"/>
  <c r="BF65" i="28"/>
  <c r="BC65" i="28"/>
  <c r="AZ65" i="28"/>
  <c r="AW65" i="28"/>
  <c r="AT65" i="28"/>
  <c r="AR65" i="28"/>
  <c r="AO65" i="28"/>
  <c r="AQ65" i="28" s="1"/>
  <c r="AM65" i="28"/>
  <c r="AJ65" i="28"/>
  <c r="AL65" i="28" s="1"/>
  <c r="AH65" i="28"/>
  <c r="AE65" i="28"/>
  <c r="AG65" i="28" s="1"/>
  <c r="AC65" i="28"/>
  <c r="Z65" i="28"/>
  <c r="AB65" i="28" s="1"/>
  <c r="X65" i="28"/>
  <c r="U65" i="28"/>
  <c r="W65" i="28" s="1"/>
  <c r="Q65" i="28"/>
  <c r="O65" i="28"/>
  <c r="P65" i="28" s="1"/>
  <c r="L65" i="28"/>
  <c r="N65" i="28" s="1"/>
  <c r="J65" i="28"/>
  <c r="EC64" i="28"/>
  <c r="EF64" i="28"/>
  <c r="DZ64" i="28"/>
  <c r="DW64" i="28"/>
  <c r="DT64" i="28"/>
  <c r="DQ64" i="28"/>
  <c r="DN64" i="28"/>
  <c r="DK64" i="28"/>
  <c r="DI64" i="28"/>
  <c r="G64" i="28" s="1"/>
  <c r="DG64" i="28"/>
  <c r="DH64" i="28" s="1"/>
  <c r="DD64" i="28"/>
  <c r="DA64" i="28"/>
  <c r="CX64" i="28"/>
  <c r="CU64" i="28"/>
  <c r="CR64" i="28"/>
  <c r="CO64" i="28"/>
  <c r="CL64" i="28"/>
  <c r="CI64" i="28"/>
  <c r="CF64" i="28"/>
  <c r="CC64" i="28"/>
  <c r="BZ64" i="28"/>
  <c r="BW64" i="28"/>
  <c r="BT64" i="28"/>
  <c r="BP64" i="28"/>
  <c r="BN64" i="28"/>
  <c r="BO64" i="28"/>
  <c r="BL64" i="28"/>
  <c r="BI64" i="28"/>
  <c r="BF64" i="28"/>
  <c r="BC64" i="28"/>
  <c r="AZ64" i="28"/>
  <c r="AW64" i="28"/>
  <c r="AT64" i="28"/>
  <c r="AR64" i="28"/>
  <c r="AO64" i="28"/>
  <c r="AQ64" i="28" s="1"/>
  <c r="AM64" i="28"/>
  <c r="AJ64" i="28"/>
  <c r="AL64" i="28" s="1"/>
  <c r="AH64" i="28"/>
  <c r="AE64" i="28"/>
  <c r="AG64" i="28" s="1"/>
  <c r="AC64" i="28"/>
  <c r="Z64" i="28"/>
  <c r="AB64" i="28" s="1"/>
  <c r="X64" i="28"/>
  <c r="U64" i="28"/>
  <c r="W64" i="28" s="1"/>
  <c r="Q64" i="28"/>
  <c r="O64" i="28"/>
  <c r="P64" i="28" s="1"/>
  <c r="L64" i="28"/>
  <c r="J64" i="28"/>
  <c r="K64" i="28" s="1"/>
  <c r="EC63" i="28"/>
  <c r="ED63" i="28"/>
  <c r="DZ63" i="28"/>
  <c r="DW63" i="28"/>
  <c r="DT63" i="28"/>
  <c r="DQ63" i="28"/>
  <c r="DN63" i="28"/>
  <c r="DK63" i="28"/>
  <c r="DI63" i="28"/>
  <c r="G63" i="28" s="1"/>
  <c r="DG63" i="28"/>
  <c r="DH63" i="28" s="1"/>
  <c r="DD63" i="28"/>
  <c r="DA63" i="28"/>
  <c r="CX63" i="28"/>
  <c r="CU63" i="28"/>
  <c r="CR63" i="28"/>
  <c r="CO63" i="28"/>
  <c r="CL63" i="28"/>
  <c r="CI63" i="28"/>
  <c r="CF63" i="28"/>
  <c r="CC63" i="28"/>
  <c r="BZ63" i="28"/>
  <c r="BW63" i="28"/>
  <c r="BT63" i="28"/>
  <c r="BP63" i="28"/>
  <c r="BN63" i="28"/>
  <c r="BO63" i="28" s="1"/>
  <c r="BL63" i="28"/>
  <c r="BI63" i="28"/>
  <c r="BF63" i="28"/>
  <c r="BC63" i="28"/>
  <c r="AZ63" i="28"/>
  <c r="AW63" i="28"/>
  <c r="AT63" i="28"/>
  <c r="AR63" i="28"/>
  <c r="AO63" i="28"/>
  <c r="AQ63" i="28" s="1"/>
  <c r="AM63" i="28"/>
  <c r="AJ63" i="28"/>
  <c r="AL63" i="28" s="1"/>
  <c r="AH63" i="28"/>
  <c r="AE63" i="28"/>
  <c r="AG63" i="28" s="1"/>
  <c r="AC63" i="28"/>
  <c r="Z63" i="28"/>
  <c r="AB63" i="28" s="1"/>
  <c r="X63" i="28"/>
  <c r="U63" i="28"/>
  <c r="W63" i="28" s="1"/>
  <c r="Q63" i="28"/>
  <c r="O63" i="28"/>
  <c r="P63" i="28" s="1"/>
  <c r="L63" i="28"/>
  <c r="J63" i="28"/>
  <c r="N63" i="28" s="1"/>
  <c r="EC62" i="28"/>
  <c r="DZ62" i="28"/>
  <c r="DW62" i="28"/>
  <c r="DT62" i="28"/>
  <c r="DQ62" i="28"/>
  <c r="DN62" i="28"/>
  <c r="DK62" i="28"/>
  <c r="DI62" i="28"/>
  <c r="G62" i="28" s="1"/>
  <c r="DG62" i="28"/>
  <c r="DH62" i="28" s="1"/>
  <c r="DD62" i="28"/>
  <c r="DA62" i="28"/>
  <c r="CX62" i="28"/>
  <c r="CU62" i="28"/>
  <c r="CR62" i="28"/>
  <c r="CO62" i="28"/>
  <c r="CL62" i="28"/>
  <c r="CI62" i="28"/>
  <c r="CF62" i="28"/>
  <c r="CC62" i="28"/>
  <c r="BZ62" i="28"/>
  <c r="BW62" i="28"/>
  <c r="BT62" i="28"/>
  <c r="BP62" i="28"/>
  <c r="BN62" i="28"/>
  <c r="BL62" i="28"/>
  <c r="BI62" i="28"/>
  <c r="BF62" i="28"/>
  <c r="BC62" i="28"/>
  <c r="AZ62" i="28"/>
  <c r="AW62" i="28"/>
  <c r="AT62" i="28"/>
  <c r="AR62" i="28"/>
  <c r="AO62" i="28"/>
  <c r="AQ62" i="28" s="1"/>
  <c r="AM62" i="28"/>
  <c r="AJ62" i="28"/>
  <c r="AL62" i="28" s="1"/>
  <c r="AH62" i="28"/>
  <c r="AE62" i="28"/>
  <c r="AG62" i="28"/>
  <c r="AC62" i="28"/>
  <c r="Z62" i="28"/>
  <c r="AB62" i="28" s="1"/>
  <c r="X62" i="28"/>
  <c r="U62" i="28"/>
  <c r="W62" i="28"/>
  <c r="Q62" i="28"/>
  <c r="O62" i="28"/>
  <c r="L62" i="28"/>
  <c r="J62" i="28"/>
  <c r="EC61" i="28"/>
  <c r="DZ61" i="28"/>
  <c r="DW61" i="28"/>
  <c r="DT61" i="28"/>
  <c r="DQ61" i="28"/>
  <c r="DN61" i="28"/>
  <c r="DK61" i="28"/>
  <c r="DI61" i="28"/>
  <c r="G61" i="28" s="1"/>
  <c r="DG61" i="28"/>
  <c r="DH61" i="28" s="1"/>
  <c r="DD61" i="28"/>
  <c r="DA61" i="28"/>
  <c r="CX61" i="28"/>
  <c r="CU61" i="28"/>
  <c r="CR61" i="28"/>
  <c r="CO61" i="28"/>
  <c r="CL61" i="28"/>
  <c r="CI61" i="28"/>
  <c r="CF61" i="28"/>
  <c r="CC61" i="28"/>
  <c r="BZ61" i="28"/>
  <c r="BW61" i="28"/>
  <c r="BT61" i="28"/>
  <c r="BP61" i="28"/>
  <c r="BN61" i="28"/>
  <c r="BL61" i="28"/>
  <c r="BI61" i="28"/>
  <c r="BF61" i="28"/>
  <c r="BC61" i="28"/>
  <c r="AZ61" i="28"/>
  <c r="AW61" i="28"/>
  <c r="AT61" i="28"/>
  <c r="AR61" i="28"/>
  <c r="AO61" i="28"/>
  <c r="AQ61" i="28" s="1"/>
  <c r="AM61" i="28"/>
  <c r="AJ61" i="28"/>
  <c r="AL61" i="28" s="1"/>
  <c r="AH61" i="28"/>
  <c r="AE61" i="28"/>
  <c r="AG61" i="28" s="1"/>
  <c r="AC61" i="28"/>
  <c r="Z61" i="28"/>
  <c r="AB61" i="28" s="1"/>
  <c r="X61" i="28"/>
  <c r="U61" i="28"/>
  <c r="W61" i="28" s="1"/>
  <c r="Q61" i="28"/>
  <c r="O61" i="28"/>
  <c r="P61" i="28" s="1"/>
  <c r="L61" i="28"/>
  <c r="J61" i="28"/>
  <c r="EC60" i="28"/>
  <c r="EF60" i="28" s="1"/>
  <c r="DZ60" i="28"/>
  <c r="DW60" i="28"/>
  <c r="DT60" i="28"/>
  <c r="DQ60" i="28"/>
  <c r="DN60" i="28"/>
  <c r="DK60" i="28"/>
  <c r="DI60" i="28"/>
  <c r="G60" i="28"/>
  <c r="DG60" i="28"/>
  <c r="DD60" i="28"/>
  <c r="DA60" i="28"/>
  <c r="CX60" i="28"/>
  <c r="CU60" i="28"/>
  <c r="CR60" i="28"/>
  <c r="CO60" i="28"/>
  <c r="CL60" i="28"/>
  <c r="CI60" i="28"/>
  <c r="CF60" i="28"/>
  <c r="CC60" i="28"/>
  <c r="BZ60" i="28"/>
  <c r="BW60" i="28"/>
  <c r="BT60" i="28"/>
  <c r="BP60" i="28"/>
  <c r="BN60" i="28"/>
  <c r="BO60" i="28" s="1"/>
  <c r="BL60" i="28"/>
  <c r="BI60" i="28"/>
  <c r="BF60" i="28"/>
  <c r="BC60" i="28"/>
  <c r="AZ60" i="28"/>
  <c r="AW60" i="28"/>
  <c r="AT60" i="28"/>
  <c r="AR60" i="28"/>
  <c r="AO60" i="28"/>
  <c r="AQ60" i="28"/>
  <c r="AM60" i="28"/>
  <c r="AJ60" i="28"/>
  <c r="AL60" i="28"/>
  <c r="AH60" i="28"/>
  <c r="AE60" i="28"/>
  <c r="AG60" i="28"/>
  <c r="AC60" i="28"/>
  <c r="Z60" i="28"/>
  <c r="AB60" i="28"/>
  <c r="X60" i="28"/>
  <c r="U60" i="28"/>
  <c r="W60" i="28"/>
  <c r="Q60" i="28"/>
  <c r="O60" i="28"/>
  <c r="P60" i="28"/>
  <c r="L60" i="28"/>
  <c r="J60" i="28"/>
  <c r="K60" i="28"/>
  <c r="EC59" i="28"/>
  <c r="DZ59" i="28"/>
  <c r="DW59" i="28"/>
  <c r="DT59" i="28"/>
  <c r="DQ59" i="28"/>
  <c r="DN59" i="28"/>
  <c r="DK59" i="28"/>
  <c r="DI59" i="28"/>
  <c r="G59" i="28"/>
  <c r="DG59" i="28"/>
  <c r="DH59" i="28" s="1"/>
  <c r="DD59" i="28"/>
  <c r="DA59" i="28"/>
  <c r="CX59" i="28"/>
  <c r="CU59" i="28"/>
  <c r="CR59" i="28"/>
  <c r="CO59" i="28"/>
  <c r="CL59" i="28"/>
  <c r="CI59" i="28"/>
  <c r="CF59" i="28"/>
  <c r="CC59" i="28"/>
  <c r="BZ59" i="28"/>
  <c r="BW59" i="28"/>
  <c r="BT59" i="28"/>
  <c r="BP59" i="28"/>
  <c r="BN59" i="28"/>
  <c r="BO59" i="28" s="1"/>
  <c r="BL59" i="28"/>
  <c r="BI59" i="28"/>
  <c r="BF59" i="28"/>
  <c r="BC59" i="28"/>
  <c r="AZ59" i="28"/>
  <c r="AW59" i="28"/>
  <c r="AT59" i="28"/>
  <c r="AR59" i="28"/>
  <c r="AO59" i="28"/>
  <c r="AQ59" i="28" s="1"/>
  <c r="AM59" i="28"/>
  <c r="AJ59" i="28"/>
  <c r="AL59" i="28" s="1"/>
  <c r="AH59" i="28"/>
  <c r="AE59" i="28"/>
  <c r="AG59" i="28" s="1"/>
  <c r="AC59" i="28"/>
  <c r="Z59" i="28"/>
  <c r="AB59" i="28" s="1"/>
  <c r="X59" i="28"/>
  <c r="U59" i="28"/>
  <c r="W59" i="28" s="1"/>
  <c r="Q59" i="28"/>
  <c r="O59" i="28"/>
  <c r="P59" i="28" s="1"/>
  <c r="L59" i="28"/>
  <c r="N59" i="28" s="1"/>
  <c r="J59" i="28"/>
  <c r="EC58" i="28"/>
  <c r="EF58" i="28"/>
  <c r="DZ58" i="28"/>
  <c r="DW58" i="28"/>
  <c r="DT58" i="28"/>
  <c r="DQ58" i="28"/>
  <c r="DN58" i="28"/>
  <c r="DK58" i="28"/>
  <c r="DI58" i="28"/>
  <c r="DG58" i="28"/>
  <c r="DH58" i="28"/>
  <c r="DD58" i="28"/>
  <c r="DA58" i="28"/>
  <c r="CX58" i="28"/>
  <c r="CU58" i="28"/>
  <c r="CR58" i="28"/>
  <c r="CO58" i="28"/>
  <c r="CL58" i="28"/>
  <c r="CI58" i="28"/>
  <c r="CF58" i="28"/>
  <c r="CC58" i="28"/>
  <c r="BZ58" i="28"/>
  <c r="BW58" i="28"/>
  <c r="BT58" i="28"/>
  <c r="BP58" i="28"/>
  <c r="BN58" i="28"/>
  <c r="BO58" i="28" s="1"/>
  <c r="BL58" i="28"/>
  <c r="BI58" i="28"/>
  <c r="BF58" i="28"/>
  <c r="BC58" i="28"/>
  <c r="AZ58" i="28"/>
  <c r="AW58" i="28"/>
  <c r="AT58" i="28"/>
  <c r="AR58" i="28"/>
  <c r="AO58" i="28"/>
  <c r="AQ58" i="28" s="1"/>
  <c r="AM58" i="28"/>
  <c r="AJ58" i="28"/>
  <c r="AL58" i="28"/>
  <c r="AH58" i="28"/>
  <c r="AE58" i="28"/>
  <c r="AG58" i="28" s="1"/>
  <c r="AC58" i="28"/>
  <c r="Z58" i="28"/>
  <c r="AB58" i="28"/>
  <c r="X58" i="28"/>
  <c r="U58" i="28"/>
  <c r="W58" i="28" s="1"/>
  <c r="Q58" i="28"/>
  <c r="O58" i="28"/>
  <c r="L58" i="28"/>
  <c r="J58" i="28"/>
  <c r="K58" i="28" s="1"/>
  <c r="G58" i="28"/>
  <c r="EC57" i="28"/>
  <c r="DZ57" i="28"/>
  <c r="DW57" i="28"/>
  <c r="DT57" i="28"/>
  <c r="DQ57" i="28"/>
  <c r="DN57" i="28"/>
  <c r="DK57" i="28"/>
  <c r="DI57" i="28"/>
  <c r="G57" i="28" s="1"/>
  <c r="DG57" i="28"/>
  <c r="DH57" i="28" s="1"/>
  <c r="DD57" i="28"/>
  <c r="DA57" i="28"/>
  <c r="CX57" i="28"/>
  <c r="CU57" i="28"/>
  <c r="CR57" i="28"/>
  <c r="CO57" i="28"/>
  <c r="CL57" i="28"/>
  <c r="CI57" i="28"/>
  <c r="CF57" i="28"/>
  <c r="CC57" i="28"/>
  <c r="BZ57" i="28"/>
  <c r="BW57" i="28"/>
  <c r="BT57" i="28"/>
  <c r="BP57" i="28"/>
  <c r="BN57" i="28"/>
  <c r="BL57" i="28"/>
  <c r="BI57" i="28"/>
  <c r="BF57" i="28"/>
  <c r="BC57" i="28"/>
  <c r="AZ57" i="28"/>
  <c r="AW57" i="28"/>
  <c r="AT57" i="28"/>
  <c r="AR57" i="28"/>
  <c r="AO57" i="28"/>
  <c r="AQ57" i="28" s="1"/>
  <c r="AM57" i="28"/>
  <c r="AJ57" i="28"/>
  <c r="AL57" i="28" s="1"/>
  <c r="AH57" i="28"/>
  <c r="AE57" i="28"/>
  <c r="AG57" i="28" s="1"/>
  <c r="AC57" i="28"/>
  <c r="Z57" i="28"/>
  <c r="AB57" i="28" s="1"/>
  <c r="X57" i="28"/>
  <c r="U57" i="28"/>
  <c r="W57" i="28" s="1"/>
  <c r="Q57" i="28"/>
  <c r="O57" i="28"/>
  <c r="P57" i="28" s="1"/>
  <c r="L57" i="28"/>
  <c r="J57" i="28"/>
  <c r="EC56" i="28"/>
  <c r="DZ56" i="28"/>
  <c r="DW56" i="28"/>
  <c r="DT56" i="28"/>
  <c r="DQ56" i="28"/>
  <c r="DN56" i="28"/>
  <c r="DK56" i="28"/>
  <c r="DI56" i="28"/>
  <c r="G56" i="28" s="1"/>
  <c r="DG56" i="28"/>
  <c r="DH56" i="28" s="1"/>
  <c r="DD56" i="28"/>
  <c r="DA56" i="28"/>
  <c r="CX56" i="28"/>
  <c r="CU56" i="28"/>
  <c r="CR56" i="28"/>
  <c r="CO56" i="28"/>
  <c r="CL56" i="28"/>
  <c r="CI56" i="28"/>
  <c r="CF56" i="28"/>
  <c r="CC56" i="28"/>
  <c r="BZ56" i="28"/>
  <c r="BW56" i="28"/>
  <c r="BT56" i="28"/>
  <c r="BP56" i="28"/>
  <c r="BN56" i="28"/>
  <c r="BO56" i="28" s="1"/>
  <c r="BL56" i="28"/>
  <c r="BI56" i="28"/>
  <c r="BF56" i="28"/>
  <c r="BC56" i="28"/>
  <c r="AZ56" i="28"/>
  <c r="AW56" i="28"/>
  <c r="AT56" i="28"/>
  <c r="AR56" i="28"/>
  <c r="AO56" i="28"/>
  <c r="AQ56" i="28" s="1"/>
  <c r="AM56" i="28"/>
  <c r="AJ56" i="28"/>
  <c r="AL56" i="28" s="1"/>
  <c r="AH56" i="28"/>
  <c r="AE56" i="28"/>
  <c r="AG56" i="28" s="1"/>
  <c r="AC56" i="28"/>
  <c r="Z56" i="28"/>
  <c r="AB56" i="28" s="1"/>
  <c r="X56" i="28"/>
  <c r="U56" i="28"/>
  <c r="W56" i="28" s="1"/>
  <c r="Q56" i="28"/>
  <c r="O56" i="28"/>
  <c r="P56" i="28" s="1"/>
  <c r="L56" i="28"/>
  <c r="J56" i="28"/>
  <c r="EC55" i="28"/>
  <c r="EF55" i="28" s="1"/>
  <c r="DZ55" i="28"/>
  <c r="DW55" i="28"/>
  <c r="DT55" i="28"/>
  <c r="DQ55" i="28"/>
  <c r="DN55" i="28"/>
  <c r="DK55" i="28"/>
  <c r="DI55" i="28"/>
  <c r="G55" i="28" s="1"/>
  <c r="DG55" i="28"/>
  <c r="DH55" i="28" s="1"/>
  <c r="DD55" i="28"/>
  <c r="DA55" i="28"/>
  <c r="CX55" i="28"/>
  <c r="CU55" i="28"/>
  <c r="CR55" i="28"/>
  <c r="CO55" i="28"/>
  <c r="CL55" i="28"/>
  <c r="CI55" i="28"/>
  <c r="CF55" i="28"/>
  <c r="CC55" i="28"/>
  <c r="BZ55" i="28"/>
  <c r="BW55" i="28"/>
  <c r="BT55" i="28"/>
  <c r="BP55" i="28"/>
  <c r="BN55" i="28"/>
  <c r="BR55" i="28" s="1"/>
  <c r="BL55" i="28"/>
  <c r="BI55" i="28"/>
  <c r="BF55" i="28"/>
  <c r="BC55" i="28"/>
  <c r="AZ55" i="28"/>
  <c r="AW55" i="28"/>
  <c r="AT55" i="28"/>
  <c r="AR55" i="28"/>
  <c r="AO55" i="28"/>
  <c r="AQ55" i="28" s="1"/>
  <c r="AM55" i="28"/>
  <c r="AJ55" i="28"/>
  <c r="AL55" i="28" s="1"/>
  <c r="AH55" i="28"/>
  <c r="AE55" i="28"/>
  <c r="AG55" i="28" s="1"/>
  <c r="AC55" i="28"/>
  <c r="Z55" i="28"/>
  <c r="AB55" i="28" s="1"/>
  <c r="X55" i="28"/>
  <c r="U55" i="28"/>
  <c r="W55" i="28" s="1"/>
  <c r="Q55" i="28"/>
  <c r="O55" i="28"/>
  <c r="L55" i="28"/>
  <c r="J55" i="28"/>
  <c r="K55" i="28" s="1"/>
  <c r="EC54" i="28"/>
  <c r="EF54" i="28"/>
  <c r="ED54" i="28"/>
  <c r="DZ54" i="28"/>
  <c r="DW54" i="28"/>
  <c r="DT54" i="28"/>
  <c r="DQ54" i="28"/>
  <c r="DN54" i="28"/>
  <c r="DK54" i="28"/>
  <c r="DI54" i="28"/>
  <c r="DG54" i="28"/>
  <c r="DD54" i="28"/>
  <c r="DA54" i="28"/>
  <c r="CX54" i="28"/>
  <c r="CU54" i="28"/>
  <c r="CR54" i="28"/>
  <c r="CO54" i="28"/>
  <c r="CL54" i="28"/>
  <c r="CI54" i="28"/>
  <c r="CF54" i="28"/>
  <c r="CC54" i="28"/>
  <c r="BZ54" i="28"/>
  <c r="BW54" i="28"/>
  <c r="BT54" i="28"/>
  <c r="BP54" i="28"/>
  <c r="BR54" i="28"/>
  <c r="BQ54" i="28"/>
  <c r="BN54" i="28"/>
  <c r="BO54" i="28" s="1"/>
  <c r="BL54" i="28"/>
  <c r="BI54" i="28"/>
  <c r="BF54" i="28"/>
  <c r="BC54" i="28"/>
  <c r="AZ54" i="28"/>
  <c r="AW54" i="28"/>
  <c r="AT54" i="28"/>
  <c r="AR54" i="28"/>
  <c r="AO54" i="28"/>
  <c r="AQ54" i="28" s="1"/>
  <c r="AM54" i="28"/>
  <c r="AJ54" i="28"/>
  <c r="AL54" i="28" s="1"/>
  <c r="AH54" i="28"/>
  <c r="AE54" i="28"/>
  <c r="AG54" i="28" s="1"/>
  <c r="AC54" i="28"/>
  <c r="Z54" i="28"/>
  <c r="AB54" i="28" s="1"/>
  <c r="X54" i="28"/>
  <c r="U54" i="28"/>
  <c r="W54" i="28" s="1"/>
  <c r="Q54" i="28"/>
  <c r="S54" i="28" s="1"/>
  <c r="O54" i="28"/>
  <c r="L54" i="28"/>
  <c r="N54" i="28" s="1"/>
  <c r="J54" i="28"/>
  <c r="G54" i="28"/>
  <c r="EC53" i="28"/>
  <c r="DZ53" i="28"/>
  <c r="DW53" i="28"/>
  <c r="DT53" i="28"/>
  <c r="DQ53" i="28"/>
  <c r="DN53" i="28"/>
  <c r="DK53" i="28"/>
  <c r="DI53" i="28"/>
  <c r="G53" i="28" s="1"/>
  <c r="DG53" i="28"/>
  <c r="DD53" i="28"/>
  <c r="DA53" i="28"/>
  <c r="CX53" i="28"/>
  <c r="CU53" i="28"/>
  <c r="CR53" i="28"/>
  <c r="CO53" i="28"/>
  <c r="CL53" i="28"/>
  <c r="CI53" i="28"/>
  <c r="CF53" i="28"/>
  <c r="CC53" i="28"/>
  <c r="BZ53" i="28"/>
  <c r="BW53" i="28"/>
  <c r="BT53" i="28"/>
  <c r="BP53" i="28"/>
  <c r="BN53" i="28"/>
  <c r="BL53" i="28"/>
  <c r="BI53" i="28"/>
  <c r="BF53" i="28"/>
  <c r="BC53" i="28"/>
  <c r="AZ53" i="28"/>
  <c r="AW53" i="28"/>
  <c r="AT53" i="28"/>
  <c r="AR53" i="28"/>
  <c r="AO53" i="28"/>
  <c r="AQ53" i="28" s="1"/>
  <c r="AM53" i="28"/>
  <c r="AJ53" i="28"/>
  <c r="AL53" i="28"/>
  <c r="AH53" i="28"/>
  <c r="AE53" i="28"/>
  <c r="AG53" i="28" s="1"/>
  <c r="AC53" i="28"/>
  <c r="Z53" i="28"/>
  <c r="AB53" i="28" s="1"/>
  <c r="X53" i="28"/>
  <c r="U53" i="28"/>
  <c r="W53" i="28" s="1"/>
  <c r="Q53" i="28"/>
  <c r="O53" i="28"/>
  <c r="L53" i="28"/>
  <c r="N53" i="28" s="1"/>
  <c r="J53" i="28"/>
  <c r="EC52" i="28"/>
  <c r="EF52" i="28" s="1"/>
  <c r="DZ52" i="28"/>
  <c r="DW52" i="28"/>
  <c r="DT52" i="28"/>
  <c r="DQ52" i="28"/>
  <c r="DN52" i="28"/>
  <c r="DK52" i="28"/>
  <c r="DI52" i="28"/>
  <c r="G52" i="28" s="1"/>
  <c r="DG52" i="28"/>
  <c r="DH52" i="28"/>
  <c r="DD52" i="28"/>
  <c r="DA52" i="28"/>
  <c r="CX52" i="28"/>
  <c r="CU52" i="28"/>
  <c r="CR52" i="28"/>
  <c r="CO52" i="28"/>
  <c r="CL52" i="28"/>
  <c r="CI52" i="28"/>
  <c r="CF52" i="28"/>
  <c r="CC52" i="28"/>
  <c r="BZ52" i="28"/>
  <c r="BW52" i="28"/>
  <c r="BT52" i="28"/>
  <c r="BP52" i="28"/>
  <c r="BO52" i="28"/>
  <c r="BN52" i="28"/>
  <c r="BL52" i="28"/>
  <c r="BI52" i="28"/>
  <c r="BF52" i="28"/>
  <c r="BC52" i="28"/>
  <c r="AZ52" i="28"/>
  <c r="AW52" i="28"/>
  <c r="AT52" i="28"/>
  <c r="AR52" i="28"/>
  <c r="AO52" i="28"/>
  <c r="AQ52" i="28" s="1"/>
  <c r="AM52" i="28"/>
  <c r="AJ52" i="28"/>
  <c r="AL52" i="28" s="1"/>
  <c r="AH52" i="28"/>
  <c r="AE52" i="28"/>
  <c r="AG52" i="28" s="1"/>
  <c r="AC52" i="28"/>
  <c r="Z52" i="28"/>
  <c r="AB52" i="28" s="1"/>
  <c r="X52" i="28"/>
  <c r="U52" i="28"/>
  <c r="W52" i="28" s="1"/>
  <c r="Q52" i="28"/>
  <c r="O52" i="28"/>
  <c r="P52" i="28" s="1"/>
  <c r="L52" i="28"/>
  <c r="N52" i="28" s="1"/>
  <c r="J52" i="28"/>
  <c r="K52" i="28" s="1"/>
  <c r="M52" i="28" s="1"/>
  <c r="EC51" i="28"/>
  <c r="EF51" i="28" s="1"/>
  <c r="DZ51" i="28"/>
  <c r="DW51" i="28"/>
  <c r="DT51" i="28"/>
  <c r="DQ51" i="28"/>
  <c r="DN51" i="28"/>
  <c r="DK51" i="28"/>
  <c r="DI51" i="28"/>
  <c r="G51" i="28" s="1"/>
  <c r="DG51" i="28"/>
  <c r="DH51" i="28"/>
  <c r="DD51" i="28"/>
  <c r="DA51" i="28"/>
  <c r="CX51" i="28"/>
  <c r="CU51" i="28"/>
  <c r="CR51" i="28"/>
  <c r="CO51" i="28"/>
  <c r="CL51" i="28"/>
  <c r="CI51" i="28"/>
  <c r="CF51" i="28"/>
  <c r="CC51" i="28"/>
  <c r="BZ51" i="28"/>
  <c r="BW51" i="28"/>
  <c r="BT51" i="28"/>
  <c r="BP51" i="28"/>
  <c r="BN51" i="28"/>
  <c r="BR51" i="28" s="1"/>
  <c r="BL51" i="28"/>
  <c r="BI51" i="28"/>
  <c r="BF51" i="28"/>
  <c r="BC51" i="28"/>
  <c r="AZ51" i="28"/>
  <c r="AW51" i="28"/>
  <c r="AT51" i="28"/>
  <c r="AR51" i="28"/>
  <c r="AO51" i="28"/>
  <c r="AQ51" i="28" s="1"/>
  <c r="AM51" i="28"/>
  <c r="AJ51" i="28"/>
  <c r="AL51" i="28" s="1"/>
  <c r="AH51" i="28"/>
  <c r="AE51" i="28"/>
  <c r="AG51" i="28" s="1"/>
  <c r="AC51" i="28"/>
  <c r="Z51" i="28"/>
  <c r="AB51" i="28" s="1"/>
  <c r="X51" i="28"/>
  <c r="U51" i="28"/>
  <c r="W51" i="28" s="1"/>
  <c r="Q51" i="28"/>
  <c r="R51" i="28" s="1"/>
  <c r="O51" i="28"/>
  <c r="P51" i="28" s="1"/>
  <c r="L51" i="28"/>
  <c r="J51" i="28"/>
  <c r="K51" i="28" s="1"/>
  <c r="EC50" i="28"/>
  <c r="ED50" i="28" s="1"/>
  <c r="DZ50" i="28"/>
  <c r="DW50" i="28"/>
  <c r="DT50" i="28"/>
  <c r="DQ50" i="28"/>
  <c r="DN50" i="28"/>
  <c r="DK50" i="28"/>
  <c r="DI50" i="28"/>
  <c r="G50" i="28" s="1"/>
  <c r="DG50" i="28"/>
  <c r="DD50" i="28"/>
  <c r="DA50" i="28"/>
  <c r="CX50" i="28"/>
  <c r="CU50" i="28"/>
  <c r="CR50" i="28"/>
  <c r="CO50" i="28"/>
  <c r="CL50" i="28"/>
  <c r="CI50" i="28"/>
  <c r="CF50" i="28"/>
  <c r="CC50" i="28"/>
  <c r="BZ50" i="28"/>
  <c r="BW50" i="28"/>
  <c r="BT50" i="28"/>
  <c r="BP50" i="28"/>
  <c r="BN50" i="28"/>
  <c r="BL50" i="28"/>
  <c r="BI50" i="28"/>
  <c r="BF50" i="28"/>
  <c r="BC50" i="28"/>
  <c r="AZ50" i="28"/>
  <c r="AW50" i="28"/>
  <c r="AT50" i="28"/>
  <c r="AR50" i="28"/>
  <c r="AO50" i="28"/>
  <c r="AQ50" i="28" s="1"/>
  <c r="AM50" i="28"/>
  <c r="AJ50" i="28"/>
  <c r="AL50" i="28" s="1"/>
  <c r="AH50" i="28"/>
  <c r="AE50" i="28"/>
  <c r="AG50" i="28" s="1"/>
  <c r="AC50" i="28"/>
  <c r="Z50" i="28"/>
  <c r="AB50" i="28" s="1"/>
  <c r="X50" i="28"/>
  <c r="W50" i="28"/>
  <c r="U50" i="28"/>
  <c r="Q50" i="28"/>
  <c r="O50" i="28"/>
  <c r="P50" i="28" s="1"/>
  <c r="R50" i="28" s="1"/>
  <c r="L50" i="28"/>
  <c r="J50" i="28"/>
  <c r="K50" i="28" s="1"/>
  <c r="EC49" i="28"/>
  <c r="ED49" i="28" s="1"/>
  <c r="DZ49" i="28"/>
  <c r="DW49" i="28"/>
  <c r="DT49" i="28"/>
  <c r="DQ49" i="28"/>
  <c r="DN49" i="28"/>
  <c r="DK49" i="28"/>
  <c r="DI49" i="28"/>
  <c r="G49" i="28" s="1"/>
  <c r="DG49" i="28"/>
  <c r="E49" i="28" s="1"/>
  <c r="I49" i="28" s="1"/>
  <c r="DH49" i="28"/>
  <c r="DD49" i="28"/>
  <c r="DA49" i="28"/>
  <c r="CX49" i="28"/>
  <c r="CU49" i="28"/>
  <c r="CR49" i="28"/>
  <c r="CO49" i="28"/>
  <c r="CL49" i="28"/>
  <c r="CI49" i="28"/>
  <c r="CF49" i="28"/>
  <c r="CC49" i="28"/>
  <c r="BZ49" i="28"/>
  <c r="BW49" i="28"/>
  <c r="BT49" i="28"/>
  <c r="BP49" i="28"/>
  <c r="BN49" i="28"/>
  <c r="BL49" i="28"/>
  <c r="BI49" i="28"/>
  <c r="BF49" i="28"/>
  <c r="BC49" i="28"/>
  <c r="AZ49" i="28"/>
  <c r="AW49" i="28"/>
  <c r="AT49" i="28"/>
  <c r="AR49" i="28"/>
  <c r="AO49" i="28"/>
  <c r="AQ49" i="28" s="1"/>
  <c r="AM49" i="28"/>
  <c r="AJ49" i="28"/>
  <c r="AL49" i="28" s="1"/>
  <c r="AH49" i="28"/>
  <c r="AE49" i="28"/>
  <c r="AG49" i="28" s="1"/>
  <c r="AC49" i="28"/>
  <c r="Z49" i="28"/>
  <c r="AB49" i="28" s="1"/>
  <c r="X49" i="28"/>
  <c r="U49" i="28"/>
  <c r="W49" i="28" s="1"/>
  <c r="Q49" i="28"/>
  <c r="O49" i="28"/>
  <c r="P49" i="28" s="1"/>
  <c r="L49" i="28"/>
  <c r="N49" i="28" s="1"/>
  <c r="J49" i="28"/>
  <c r="EC48" i="28"/>
  <c r="EF48" i="28" s="1"/>
  <c r="DZ48" i="28"/>
  <c r="DW48" i="28"/>
  <c r="DT48" i="28"/>
  <c r="DQ48" i="28"/>
  <c r="DN48" i="28"/>
  <c r="DK48" i="28"/>
  <c r="DI48" i="28"/>
  <c r="G48" i="28" s="1"/>
  <c r="DG48" i="28"/>
  <c r="DD48" i="28"/>
  <c r="DA48" i="28"/>
  <c r="CX48" i="28"/>
  <c r="CU48" i="28"/>
  <c r="CR48" i="28"/>
  <c r="CO48" i="28"/>
  <c r="CL48" i="28"/>
  <c r="CI48" i="28"/>
  <c r="CF48" i="28"/>
  <c r="CC48" i="28"/>
  <c r="BZ48" i="28"/>
  <c r="BW48" i="28"/>
  <c r="BT48" i="28"/>
  <c r="BP48" i="28"/>
  <c r="BN48" i="28"/>
  <c r="BO48" i="28" s="1"/>
  <c r="BQ48" i="28" s="1"/>
  <c r="BL48" i="28"/>
  <c r="BI48" i="28"/>
  <c r="BF48" i="28"/>
  <c r="BC48" i="28"/>
  <c r="AZ48" i="28"/>
  <c r="AW48" i="28"/>
  <c r="AT48" i="28"/>
  <c r="AR48" i="28"/>
  <c r="AO48" i="28"/>
  <c r="AQ48" i="28" s="1"/>
  <c r="AM48" i="28"/>
  <c r="AJ48" i="28"/>
  <c r="AL48" i="28" s="1"/>
  <c r="AH48" i="28"/>
  <c r="AE48" i="28"/>
  <c r="AG48" i="28" s="1"/>
  <c r="AC48" i="28"/>
  <c r="Z48" i="28"/>
  <c r="AB48" i="28" s="1"/>
  <c r="X48" i="28"/>
  <c r="U48" i="28"/>
  <c r="W48" i="28" s="1"/>
  <c r="Q48" i="28"/>
  <c r="O48" i="28"/>
  <c r="P48" i="28" s="1"/>
  <c r="L48" i="28"/>
  <c r="J48" i="28"/>
  <c r="K48" i="28" s="1"/>
  <c r="EC47" i="28"/>
  <c r="DZ47" i="28"/>
  <c r="DW47" i="28"/>
  <c r="DT47" i="28"/>
  <c r="DQ47" i="28"/>
  <c r="DN47" i="28"/>
  <c r="DK47" i="28"/>
  <c r="DI47" i="28"/>
  <c r="G47" i="28"/>
  <c r="DG47" i="28"/>
  <c r="DH47" i="28" s="1"/>
  <c r="DD47" i="28"/>
  <c r="DA47" i="28"/>
  <c r="CX47" i="28"/>
  <c r="CU47" i="28"/>
  <c r="CR47" i="28"/>
  <c r="CO47" i="28"/>
  <c r="CL47" i="28"/>
  <c r="CI47" i="28"/>
  <c r="CF47" i="28"/>
  <c r="CC47" i="28"/>
  <c r="BZ47" i="28"/>
  <c r="BW47" i="28"/>
  <c r="BT47" i="28"/>
  <c r="BP47" i="28"/>
  <c r="BN47" i="28"/>
  <c r="BL47" i="28"/>
  <c r="BI47" i="28"/>
  <c r="BF47" i="28"/>
  <c r="BC47" i="28"/>
  <c r="AZ47" i="28"/>
  <c r="AW47" i="28"/>
  <c r="AT47" i="28"/>
  <c r="AR47" i="28"/>
  <c r="AO47" i="28"/>
  <c r="AQ47" i="28" s="1"/>
  <c r="AM47" i="28"/>
  <c r="AJ47" i="28"/>
  <c r="AL47" i="28" s="1"/>
  <c r="AH47" i="28"/>
  <c r="AE47" i="28"/>
  <c r="AG47" i="28" s="1"/>
  <c r="AC47" i="28"/>
  <c r="Z47" i="28"/>
  <c r="AB47" i="28" s="1"/>
  <c r="X47" i="28"/>
  <c r="U47" i="28"/>
  <c r="W47" i="28" s="1"/>
  <c r="Q47" i="28"/>
  <c r="O47" i="28"/>
  <c r="P47" i="28" s="1"/>
  <c r="R47" i="28" s="1"/>
  <c r="L47" i="28"/>
  <c r="J47" i="28"/>
  <c r="K47" i="28"/>
  <c r="EC46" i="28"/>
  <c r="ED46" i="28" s="1"/>
  <c r="DZ46" i="28"/>
  <c r="DW46" i="28"/>
  <c r="DT46" i="28"/>
  <c r="DQ46" i="28"/>
  <c r="DN46" i="28"/>
  <c r="DK46" i="28"/>
  <c r="DI46" i="28"/>
  <c r="G46" i="28" s="1"/>
  <c r="DG46" i="28"/>
  <c r="DH46" i="28" s="1"/>
  <c r="DD46" i="28"/>
  <c r="DA46" i="28"/>
  <c r="CX46" i="28"/>
  <c r="CU46" i="28"/>
  <c r="CR46" i="28"/>
  <c r="CO46" i="28"/>
  <c r="CL46" i="28"/>
  <c r="CI46" i="28"/>
  <c r="CF46" i="28"/>
  <c r="CC46" i="28"/>
  <c r="BZ46" i="28"/>
  <c r="BW46" i="28"/>
  <c r="BT46" i="28"/>
  <c r="BP46" i="28"/>
  <c r="BN46" i="28"/>
  <c r="BL46" i="28"/>
  <c r="BI46" i="28"/>
  <c r="BF46" i="28"/>
  <c r="BC46" i="28"/>
  <c r="AZ46" i="28"/>
  <c r="AW46" i="28"/>
  <c r="AT46" i="28"/>
  <c r="AR46" i="28"/>
  <c r="AO46" i="28"/>
  <c r="AQ46" i="28" s="1"/>
  <c r="AM46" i="28"/>
  <c r="AJ46" i="28"/>
  <c r="AL46" i="28" s="1"/>
  <c r="AH46" i="28"/>
  <c r="AE46" i="28"/>
  <c r="AG46" i="28"/>
  <c r="AC46" i="28"/>
  <c r="Z46" i="28"/>
  <c r="AB46" i="28" s="1"/>
  <c r="X46" i="28"/>
  <c r="U46" i="28"/>
  <c r="W46" i="28"/>
  <c r="Q46" i="28"/>
  <c r="O46" i="28"/>
  <c r="L46" i="28"/>
  <c r="J46" i="28"/>
  <c r="EC45" i="28"/>
  <c r="EF45" i="28" s="1"/>
  <c r="DZ45" i="28"/>
  <c r="DW45" i="28"/>
  <c r="DT45" i="28"/>
  <c r="DQ45" i="28"/>
  <c r="DN45" i="28"/>
  <c r="DK45" i="28"/>
  <c r="DI45" i="28"/>
  <c r="G45" i="28" s="1"/>
  <c r="DG45" i="28"/>
  <c r="DH45" i="28" s="1"/>
  <c r="DD45" i="28"/>
  <c r="DA45" i="28"/>
  <c r="CX45" i="28"/>
  <c r="CU45" i="28"/>
  <c r="CR45" i="28"/>
  <c r="CO45" i="28"/>
  <c r="CL45" i="28"/>
  <c r="CI45" i="28"/>
  <c r="CF45" i="28"/>
  <c r="CC45" i="28"/>
  <c r="BZ45" i="28"/>
  <c r="BW45" i="28"/>
  <c r="BT45" i="28"/>
  <c r="BP45" i="28"/>
  <c r="BN45" i="28"/>
  <c r="BL45" i="28"/>
  <c r="BI45" i="28"/>
  <c r="BF45" i="28"/>
  <c r="BC45" i="28"/>
  <c r="AZ45" i="28"/>
  <c r="AW45" i="28"/>
  <c r="AT45" i="28"/>
  <c r="AR45" i="28"/>
  <c r="AO45" i="28"/>
  <c r="AQ45" i="28" s="1"/>
  <c r="AM45" i="28"/>
  <c r="AJ45" i="28"/>
  <c r="AL45" i="28" s="1"/>
  <c r="AH45" i="28"/>
  <c r="AE45" i="28"/>
  <c r="AG45" i="28" s="1"/>
  <c r="AC45" i="28"/>
  <c r="Z45" i="28"/>
  <c r="AB45" i="28" s="1"/>
  <c r="X45" i="28"/>
  <c r="U45" i="28"/>
  <c r="W45" i="28" s="1"/>
  <c r="Q45" i="28"/>
  <c r="O45" i="28"/>
  <c r="P45" i="28"/>
  <c r="L45" i="28"/>
  <c r="J45" i="28"/>
  <c r="EC44" i="28"/>
  <c r="DZ44" i="28"/>
  <c r="DW44" i="28"/>
  <c r="DT44" i="28"/>
  <c r="DQ44" i="28"/>
  <c r="DN44" i="28"/>
  <c r="DK44" i="28"/>
  <c r="DI44" i="28"/>
  <c r="G44" i="28"/>
  <c r="DG44" i="28"/>
  <c r="DH44" i="28" s="1"/>
  <c r="DD44" i="28"/>
  <c r="DA44" i="28"/>
  <c r="CX44" i="28"/>
  <c r="CU44" i="28"/>
  <c r="CR44" i="28"/>
  <c r="CO44" i="28"/>
  <c r="CL44" i="28"/>
  <c r="CI44" i="28"/>
  <c r="CF44" i="28"/>
  <c r="CC44" i="28"/>
  <c r="BZ44" i="28"/>
  <c r="BW44" i="28"/>
  <c r="BT44" i="28"/>
  <c r="BP44" i="28"/>
  <c r="BN44" i="28"/>
  <c r="BO44" i="28"/>
  <c r="BL44" i="28"/>
  <c r="BI44" i="28"/>
  <c r="BF44" i="28"/>
  <c r="BC44" i="28"/>
  <c r="AZ44" i="28"/>
  <c r="AW44" i="28"/>
  <c r="AT44" i="28"/>
  <c r="AR44" i="28"/>
  <c r="AO44" i="28"/>
  <c r="AQ44" i="28" s="1"/>
  <c r="AM44" i="28"/>
  <c r="AJ44" i="28"/>
  <c r="AL44" i="28"/>
  <c r="AH44" i="28"/>
  <c r="AE44" i="28"/>
  <c r="AG44" i="28" s="1"/>
  <c r="AC44" i="28"/>
  <c r="Z44" i="28"/>
  <c r="AB44" i="28" s="1"/>
  <c r="X44" i="28"/>
  <c r="U44" i="28"/>
  <c r="W44" i="28" s="1"/>
  <c r="Q44" i="28"/>
  <c r="O44" i="28"/>
  <c r="P44" i="28" s="1"/>
  <c r="L44" i="28"/>
  <c r="M44" i="28" s="1"/>
  <c r="J44" i="28"/>
  <c r="K44" i="28" s="1"/>
  <c r="EC43" i="28"/>
  <c r="EF43" i="28" s="1"/>
  <c r="DZ43" i="28"/>
  <c r="DW43" i="28"/>
  <c r="DT43" i="28"/>
  <c r="DQ43" i="28"/>
  <c r="DN43" i="28"/>
  <c r="DK43" i="28"/>
  <c r="DI43" i="28"/>
  <c r="G43" i="28" s="1"/>
  <c r="DG43" i="28"/>
  <c r="DD43" i="28"/>
  <c r="DA43" i="28"/>
  <c r="CX43" i="28"/>
  <c r="CU43" i="28"/>
  <c r="CR43" i="28"/>
  <c r="CO43" i="28"/>
  <c r="CL43" i="28"/>
  <c r="CI43" i="28"/>
  <c r="CF43" i="28"/>
  <c r="CC43" i="28"/>
  <c r="BZ43" i="28"/>
  <c r="BW43" i="28"/>
  <c r="BT43" i="28"/>
  <c r="BP43" i="28"/>
  <c r="BN43" i="28"/>
  <c r="BO43" i="28" s="1"/>
  <c r="BL43" i="28"/>
  <c r="BI43" i="28"/>
  <c r="BF43" i="28"/>
  <c r="BC43" i="28"/>
  <c r="AZ43" i="28"/>
  <c r="AW43" i="28"/>
  <c r="AT43" i="28"/>
  <c r="AR43" i="28"/>
  <c r="AO43" i="28"/>
  <c r="AQ43" i="28" s="1"/>
  <c r="AM43" i="28"/>
  <c r="AJ43" i="28"/>
  <c r="AL43" i="28" s="1"/>
  <c r="AH43" i="28"/>
  <c r="AE43" i="28"/>
  <c r="AG43" i="28"/>
  <c r="AC43" i="28"/>
  <c r="Z43" i="28"/>
  <c r="AB43" i="28" s="1"/>
  <c r="X43" i="28"/>
  <c r="U43" i="28"/>
  <c r="W43" i="28" s="1"/>
  <c r="Q43" i="28"/>
  <c r="O43" i="28"/>
  <c r="P43" i="28" s="1"/>
  <c r="L43" i="28"/>
  <c r="J43" i="28"/>
  <c r="K43" i="28" s="1"/>
  <c r="EC42" i="28"/>
  <c r="ED42" i="28" s="1"/>
  <c r="DZ42" i="28"/>
  <c r="DW42" i="28"/>
  <c r="DT42" i="28"/>
  <c r="DQ42" i="28"/>
  <c r="DN42" i="28"/>
  <c r="DK42" i="28"/>
  <c r="DI42" i="28"/>
  <c r="G42" i="28" s="1"/>
  <c r="DG42" i="28"/>
  <c r="DH42" i="28" s="1"/>
  <c r="DD42" i="28"/>
  <c r="DA42" i="28"/>
  <c r="CX42" i="28"/>
  <c r="CU42" i="28"/>
  <c r="CR42" i="28"/>
  <c r="CO42" i="28"/>
  <c r="CL42" i="28"/>
  <c r="CI42" i="28"/>
  <c r="CF42" i="28"/>
  <c r="CC42" i="28"/>
  <c r="BZ42" i="28"/>
  <c r="BW42" i="28"/>
  <c r="BT42" i="28"/>
  <c r="BP42" i="28"/>
  <c r="BN42" i="28"/>
  <c r="BO42" i="28"/>
  <c r="BL42" i="28"/>
  <c r="BI42" i="28"/>
  <c r="BF42" i="28"/>
  <c r="BC42" i="28"/>
  <c r="AZ42" i="28"/>
  <c r="AW42" i="28"/>
  <c r="AT42" i="28"/>
  <c r="AR42" i="28"/>
  <c r="AQ42" i="28"/>
  <c r="AO42" i="28"/>
  <c r="AM42" i="28"/>
  <c r="AJ42" i="28"/>
  <c r="AL42" i="28" s="1"/>
  <c r="AH42" i="28"/>
  <c r="AE42" i="28"/>
  <c r="AG42" i="28" s="1"/>
  <c r="AC42" i="28"/>
  <c r="Z42" i="28"/>
  <c r="AB42" i="28"/>
  <c r="X42" i="28"/>
  <c r="U42" i="28"/>
  <c r="W42" i="28" s="1"/>
  <c r="Q42" i="28"/>
  <c r="O42" i="28"/>
  <c r="P42" i="28"/>
  <c r="L42" i="28"/>
  <c r="M42" i="28" s="1"/>
  <c r="J42" i="28"/>
  <c r="K42" i="28" s="1"/>
  <c r="EC41" i="28"/>
  <c r="DZ41" i="28"/>
  <c r="DW41" i="28"/>
  <c r="DT41" i="28"/>
  <c r="DQ41" i="28"/>
  <c r="DN41" i="28"/>
  <c r="DK41" i="28"/>
  <c r="DI41" i="28"/>
  <c r="G41" i="28" s="1"/>
  <c r="DG41" i="28"/>
  <c r="DD41" i="28"/>
  <c r="DA41" i="28"/>
  <c r="CX41" i="28"/>
  <c r="CU41" i="28"/>
  <c r="CR41" i="28"/>
  <c r="CO41" i="28"/>
  <c r="CL41" i="28"/>
  <c r="CI41" i="28"/>
  <c r="CF41" i="28"/>
  <c r="CC41" i="28"/>
  <c r="BZ41" i="28"/>
  <c r="BW41" i="28"/>
  <c r="BT41" i="28"/>
  <c r="BP41" i="28"/>
  <c r="BN41" i="28"/>
  <c r="BO41" i="28"/>
  <c r="BL41" i="28"/>
  <c r="BI41" i="28"/>
  <c r="BF41" i="28"/>
  <c r="BC41" i="28"/>
  <c r="AZ41" i="28"/>
  <c r="AW41" i="28"/>
  <c r="AT41" i="28"/>
  <c r="AR41" i="28"/>
  <c r="AO41" i="28"/>
  <c r="AQ41" i="28" s="1"/>
  <c r="AM41" i="28"/>
  <c r="AJ41" i="28"/>
  <c r="AL41" i="28" s="1"/>
  <c r="AH41" i="28"/>
  <c r="AE41" i="28"/>
  <c r="AG41" i="28" s="1"/>
  <c r="AC41" i="28"/>
  <c r="Z41" i="28"/>
  <c r="AB41" i="28" s="1"/>
  <c r="X41" i="28"/>
  <c r="U41" i="28"/>
  <c r="W41" i="28" s="1"/>
  <c r="Q41" i="28"/>
  <c r="O41" i="28"/>
  <c r="P41" i="28" s="1"/>
  <c r="L41" i="28"/>
  <c r="J41" i="28"/>
  <c r="K41" i="28" s="1"/>
  <c r="EC40" i="28"/>
  <c r="ED40" i="28" s="1"/>
  <c r="DZ40" i="28"/>
  <c r="DW40" i="28"/>
  <c r="DT40" i="28"/>
  <c r="DQ40" i="28"/>
  <c r="DN40" i="28"/>
  <c r="DK40" i="28"/>
  <c r="DI40" i="28"/>
  <c r="G40" i="28"/>
  <c r="DG40" i="28"/>
  <c r="DD40" i="28"/>
  <c r="DA40" i="28"/>
  <c r="CX40" i="28"/>
  <c r="CU40" i="28"/>
  <c r="CR40" i="28"/>
  <c r="CO40" i="28"/>
  <c r="CL40" i="28"/>
  <c r="CI40" i="28"/>
  <c r="CF40" i="28"/>
  <c r="CC40" i="28"/>
  <c r="BZ40" i="28"/>
  <c r="BW40" i="28"/>
  <c r="BT40" i="28"/>
  <c r="BP40" i="28"/>
  <c r="BN40" i="28"/>
  <c r="BL40" i="28"/>
  <c r="BI40" i="28"/>
  <c r="BF40" i="28"/>
  <c r="BC40" i="28"/>
  <c r="AZ40" i="28"/>
  <c r="AW40" i="28"/>
  <c r="AT40" i="28"/>
  <c r="AR40" i="28"/>
  <c r="AO40" i="28"/>
  <c r="AQ40" i="28"/>
  <c r="AM40" i="28"/>
  <c r="AJ40" i="28"/>
  <c r="AL40" i="28" s="1"/>
  <c r="AH40" i="28"/>
  <c r="AE40" i="28"/>
  <c r="AG40" i="28" s="1"/>
  <c r="AC40" i="28"/>
  <c r="Z40" i="28"/>
  <c r="AB40" i="28" s="1"/>
  <c r="X40" i="28"/>
  <c r="U40" i="28"/>
  <c r="W40" i="28" s="1"/>
  <c r="Q40" i="28"/>
  <c r="O40" i="28"/>
  <c r="P40" i="28" s="1"/>
  <c r="L40" i="28"/>
  <c r="J40" i="28"/>
  <c r="K40" i="28" s="1"/>
  <c r="EC39" i="28"/>
  <c r="EF39" i="28" s="1"/>
  <c r="DZ39" i="28"/>
  <c r="DW39" i="28"/>
  <c r="DT39" i="28"/>
  <c r="DQ39" i="28"/>
  <c r="DN39" i="28"/>
  <c r="DK39" i="28"/>
  <c r="DI39" i="28"/>
  <c r="G39" i="28" s="1"/>
  <c r="DG39" i="28"/>
  <c r="DD39" i="28"/>
  <c r="DA39" i="28"/>
  <c r="CX39" i="28"/>
  <c r="CU39" i="28"/>
  <c r="CR39" i="28"/>
  <c r="CO39" i="28"/>
  <c r="CL39" i="28"/>
  <c r="CI39" i="28"/>
  <c r="CF39" i="28"/>
  <c r="CC39" i="28"/>
  <c r="BZ39" i="28"/>
  <c r="BW39" i="28"/>
  <c r="BT39" i="28"/>
  <c r="BP39" i="28"/>
  <c r="BN39" i="28"/>
  <c r="BO39" i="28" s="1"/>
  <c r="BL39" i="28"/>
  <c r="BI39" i="28"/>
  <c r="BF39" i="28"/>
  <c r="BC39" i="28"/>
  <c r="AZ39" i="28"/>
  <c r="AW39" i="28"/>
  <c r="AT39" i="28"/>
  <c r="AR39" i="28"/>
  <c r="AO39" i="28"/>
  <c r="AQ39" i="28" s="1"/>
  <c r="AM39" i="28"/>
  <c r="AJ39" i="28"/>
  <c r="AL39" i="28" s="1"/>
  <c r="AH39" i="28"/>
  <c r="AE39" i="28"/>
  <c r="AG39" i="28" s="1"/>
  <c r="AC39" i="28"/>
  <c r="Z39" i="28"/>
  <c r="AB39" i="28"/>
  <c r="X39" i="28"/>
  <c r="U39" i="28"/>
  <c r="W39" i="28" s="1"/>
  <c r="Q39" i="28"/>
  <c r="O39" i="28"/>
  <c r="P39" i="28"/>
  <c r="L39" i="28"/>
  <c r="J39" i="28"/>
  <c r="K39" i="28" s="1"/>
  <c r="EC38" i="28"/>
  <c r="DZ38" i="28"/>
  <c r="DW38" i="28"/>
  <c r="DT38" i="28"/>
  <c r="DQ38" i="28"/>
  <c r="DN38" i="28"/>
  <c r="DK38" i="28"/>
  <c r="DI38" i="28"/>
  <c r="G38" i="28" s="1"/>
  <c r="DG38" i="28"/>
  <c r="DH38" i="28" s="1"/>
  <c r="DD38" i="28"/>
  <c r="DA38" i="28"/>
  <c r="CX38" i="28"/>
  <c r="CU38" i="28"/>
  <c r="CR38" i="28"/>
  <c r="CO38" i="28"/>
  <c r="CL38" i="28"/>
  <c r="CI38" i="28"/>
  <c r="CF38" i="28"/>
  <c r="CC38" i="28"/>
  <c r="BZ38" i="28"/>
  <c r="BW38" i="28"/>
  <c r="BT38" i="28"/>
  <c r="BP38" i="28"/>
  <c r="BN38" i="28"/>
  <c r="BO38" i="28" s="1"/>
  <c r="BQ38" i="28" s="1"/>
  <c r="BL38" i="28"/>
  <c r="BI38" i="28"/>
  <c r="BF38" i="28"/>
  <c r="BC38" i="28"/>
  <c r="AZ38" i="28"/>
  <c r="AW38" i="28"/>
  <c r="AT38" i="28"/>
  <c r="AR38" i="28"/>
  <c r="AO38" i="28"/>
  <c r="AQ38" i="28"/>
  <c r="AM38" i="28"/>
  <c r="AJ38" i="28"/>
  <c r="AL38" i="28" s="1"/>
  <c r="AH38" i="28"/>
  <c r="AE38" i="28"/>
  <c r="AG38" i="28" s="1"/>
  <c r="AC38" i="28"/>
  <c r="Z38" i="28"/>
  <c r="AB38" i="28" s="1"/>
  <c r="X38" i="28"/>
  <c r="U38" i="28"/>
  <c r="W38" i="28" s="1"/>
  <c r="Q38" i="28"/>
  <c r="O38" i="28"/>
  <c r="L38" i="28"/>
  <c r="J38" i="28"/>
  <c r="EC37" i="28"/>
  <c r="EF37" i="28" s="1"/>
  <c r="DZ37" i="28"/>
  <c r="DW37" i="28"/>
  <c r="DT37" i="28"/>
  <c r="DQ37" i="28"/>
  <c r="DN37" i="28"/>
  <c r="DK37" i="28"/>
  <c r="DI37" i="28"/>
  <c r="G37" i="28" s="1"/>
  <c r="DG37" i="28"/>
  <c r="DH37" i="28" s="1"/>
  <c r="DD37" i="28"/>
  <c r="DA37" i="28"/>
  <c r="CX37" i="28"/>
  <c r="CU37" i="28"/>
  <c r="CR37" i="28"/>
  <c r="CO37" i="28"/>
  <c r="CL37" i="28"/>
  <c r="CI37" i="28"/>
  <c r="CF37" i="28"/>
  <c r="CC37" i="28"/>
  <c r="BZ37" i="28"/>
  <c r="BW37" i="28"/>
  <c r="BT37" i="28"/>
  <c r="BP37" i="28"/>
  <c r="BN37" i="28"/>
  <c r="BL37" i="28"/>
  <c r="BI37" i="28"/>
  <c r="BF37" i="28"/>
  <c r="BC37" i="28"/>
  <c r="AZ37" i="28"/>
  <c r="AW37" i="28"/>
  <c r="AT37" i="28"/>
  <c r="AR37" i="28"/>
  <c r="AO37" i="28"/>
  <c r="AQ37" i="28" s="1"/>
  <c r="AM37" i="28"/>
  <c r="AJ37" i="28"/>
  <c r="AL37" i="28" s="1"/>
  <c r="AH37" i="28"/>
  <c r="AE37" i="28"/>
  <c r="AG37" i="28" s="1"/>
  <c r="AC37" i="28"/>
  <c r="Z37" i="28"/>
  <c r="AB37" i="28"/>
  <c r="X37" i="28"/>
  <c r="U37" i="28"/>
  <c r="W37" i="28" s="1"/>
  <c r="Q37" i="28"/>
  <c r="O37" i="28"/>
  <c r="P37" i="28" s="1"/>
  <c r="L37" i="28"/>
  <c r="J37" i="28"/>
  <c r="EC36" i="28"/>
  <c r="EF36" i="28" s="1"/>
  <c r="DZ36" i="28"/>
  <c r="DW36" i="28"/>
  <c r="DT36" i="28"/>
  <c r="DQ36" i="28"/>
  <c r="DN36" i="28"/>
  <c r="DK36" i="28"/>
  <c r="DI36" i="28"/>
  <c r="G36" i="28" s="1"/>
  <c r="DG36" i="28"/>
  <c r="DH36" i="28" s="1"/>
  <c r="DD36" i="28"/>
  <c r="DA36" i="28"/>
  <c r="CX36" i="28"/>
  <c r="CU36" i="28"/>
  <c r="CR36" i="28"/>
  <c r="CO36" i="28"/>
  <c r="CL36" i="28"/>
  <c r="CI36" i="28"/>
  <c r="CF36" i="28"/>
  <c r="CC36" i="28"/>
  <c r="BZ36" i="28"/>
  <c r="BW36" i="28"/>
  <c r="BT36" i="28"/>
  <c r="BP36" i="28"/>
  <c r="BN36" i="28"/>
  <c r="BO36" i="28" s="1"/>
  <c r="BL36" i="28"/>
  <c r="BI36" i="28"/>
  <c r="BF36" i="28"/>
  <c r="BC36" i="28"/>
  <c r="AZ36" i="28"/>
  <c r="AW36" i="28"/>
  <c r="AT36" i="28"/>
  <c r="AR36" i="28"/>
  <c r="AO36" i="28"/>
  <c r="AQ36" i="28" s="1"/>
  <c r="AM36" i="28"/>
  <c r="AJ36" i="28"/>
  <c r="AL36" i="28" s="1"/>
  <c r="AH36" i="28"/>
  <c r="AE36" i="28"/>
  <c r="AG36" i="28" s="1"/>
  <c r="AC36" i="28"/>
  <c r="Z36" i="28"/>
  <c r="AB36" i="28" s="1"/>
  <c r="X36" i="28"/>
  <c r="U36" i="28"/>
  <c r="W36" i="28" s="1"/>
  <c r="Q36" i="28"/>
  <c r="O36" i="28"/>
  <c r="P36" i="28" s="1"/>
  <c r="L36" i="28"/>
  <c r="J36" i="28"/>
  <c r="K36" i="28" s="1"/>
  <c r="EC35" i="28"/>
  <c r="EF35" i="28" s="1"/>
  <c r="DZ35" i="28"/>
  <c r="DW35" i="28"/>
  <c r="DT35" i="28"/>
  <c r="DQ35" i="28"/>
  <c r="DN35" i="28"/>
  <c r="DK35" i="28"/>
  <c r="DI35" i="28"/>
  <c r="G35" i="28" s="1"/>
  <c r="DG35" i="28"/>
  <c r="DH35" i="28" s="1"/>
  <c r="DD35" i="28"/>
  <c r="DA35" i="28"/>
  <c r="CX35" i="28"/>
  <c r="CU35" i="28"/>
  <c r="CR35" i="28"/>
  <c r="CO35" i="28"/>
  <c r="CL35" i="28"/>
  <c r="CI35" i="28"/>
  <c r="CF35" i="28"/>
  <c r="CC35" i="28"/>
  <c r="BZ35" i="28"/>
  <c r="BW35" i="28"/>
  <c r="BT35" i="28"/>
  <c r="BP35" i="28"/>
  <c r="BN35" i="28"/>
  <c r="BO35" i="28" s="1"/>
  <c r="BL35" i="28"/>
  <c r="BI35" i="28"/>
  <c r="BF35" i="28"/>
  <c r="BC35" i="28"/>
  <c r="AZ35" i="28"/>
  <c r="AW35" i="28"/>
  <c r="AT35" i="28"/>
  <c r="AR35" i="28"/>
  <c r="AO35" i="28"/>
  <c r="AQ35" i="28" s="1"/>
  <c r="AM35" i="28"/>
  <c r="AJ35" i="28"/>
  <c r="AL35" i="28" s="1"/>
  <c r="AH35" i="28"/>
  <c r="AE35" i="28"/>
  <c r="AG35" i="28" s="1"/>
  <c r="AC35" i="28"/>
  <c r="Z35" i="28"/>
  <c r="AB35" i="28" s="1"/>
  <c r="X35" i="28"/>
  <c r="U35" i="28"/>
  <c r="W35" i="28" s="1"/>
  <c r="Q35" i="28"/>
  <c r="O35" i="28"/>
  <c r="L35" i="28"/>
  <c r="J35" i="28"/>
  <c r="K35" i="28" s="1"/>
  <c r="EC34" i="28"/>
  <c r="EF34" i="28" s="1"/>
  <c r="DZ34" i="28"/>
  <c r="DW34" i="28"/>
  <c r="DT34" i="28"/>
  <c r="DQ34" i="28"/>
  <c r="DN34" i="28"/>
  <c r="DK34" i="28"/>
  <c r="DI34" i="28"/>
  <c r="G34" i="28" s="1"/>
  <c r="DG34" i="28"/>
  <c r="DH34" i="28" s="1"/>
  <c r="DD34" i="28"/>
  <c r="DA34" i="28"/>
  <c r="CX34" i="28"/>
  <c r="CU34" i="28"/>
  <c r="CR34" i="28"/>
  <c r="CO34" i="28"/>
  <c r="CL34" i="28"/>
  <c r="CI34" i="28"/>
  <c r="CF34" i="28"/>
  <c r="CC34" i="28"/>
  <c r="BZ34" i="28"/>
  <c r="BW34" i="28"/>
  <c r="BT34" i="28"/>
  <c r="BP34" i="28"/>
  <c r="BN34" i="28"/>
  <c r="BL34" i="28"/>
  <c r="BI34" i="28"/>
  <c r="BF34" i="28"/>
  <c r="BC34" i="28"/>
  <c r="AZ34" i="28"/>
  <c r="AW34" i="28"/>
  <c r="AT34" i="28"/>
  <c r="AR34" i="28"/>
  <c r="AO34" i="28"/>
  <c r="AQ34" i="28" s="1"/>
  <c r="AM34" i="28"/>
  <c r="AJ34" i="28"/>
  <c r="AL34" i="28" s="1"/>
  <c r="AH34" i="28"/>
  <c r="AE34" i="28"/>
  <c r="AG34" i="28" s="1"/>
  <c r="AC34" i="28"/>
  <c r="Z34" i="28"/>
  <c r="AB34" i="28" s="1"/>
  <c r="X34" i="28"/>
  <c r="U34" i="28"/>
  <c r="W34" i="28" s="1"/>
  <c r="Q34" i="28"/>
  <c r="O34" i="28"/>
  <c r="L34" i="28"/>
  <c r="J34" i="28"/>
  <c r="K34" i="28" s="1"/>
  <c r="EC33" i="28"/>
  <c r="DZ33" i="28"/>
  <c r="DW33" i="28"/>
  <c r="DT33" i="28"/>
  <c r="DQ33" i="28"/>
  <c r="DN33" i="28"/>
  <c r="DK33" i="28"/>
  <c r="DI33" i="28"/>
  <c r="G33" i="28" s="1"/>
  <c r="DG33" i="28"/>
  <c r="DH33" i="28" s="1"/>
  <c r="DD33" i="28"/>
  <c r="DA33" i="28"/>
  <c r="CX33" i="28"/>
  <c r="CU33" i="28"/>
  <c r="CR33" i="28"/>
  <c r="CO33" i="28"/>
  <c r="CL33" i="28"/>
  <c r="CI33" i="28"/>
  <c r="CF33" i="28"/>
  <c r="CC33" i="28"/>
  <c r="BZ33" i="28"/>
  <c r="BW33" i="28"/>
  <c r="BT33" i="28"/>
  <c r="BP33" i="28"/>
  <c r="BN33" i="28"/>
  <c r="BL33" i="28"/>
  <c r="BI33" i="28"/>
  <c r="BF33" i="28"/>
  <c r="BC33" i="28"/>
  <c r="AZ33" i="28"/>
  <c r="AW33" i="28"/>
  <c r="AT33" i="28"/>
  <c r="AR33" i="28"/>
  <c r="AO33" i="28"/>
  <c r="AQ33" i="28" s="1"/>
  <c r="AM33" i="28"/>
  <c r="AJ33" i="28"/>
  <c r="AL33" i="28" s="1"/>
  <c r="AH33" i="28"/>
  <c r="AE33" i="28"/>
  <c r="AG33" i="28" s="1"/>
  <c r="AC33" i="28"/>
  <c r="Z33" i="28"/>
  <c r="AB33" i="28" s="1"/>
  <c r="X33" i="28"/>
  <c r="U33" i="28"/>
  <c r="W33" i="28" s="1"/>
  <c r="Q33" i="28"/>
  <c r="O33" i="28"/>
  <c r="L33" i="28"/>
  <c r="J33" i="28"/>
  <c r="EC32" i="28"/>
  <c r="ED32" i="28" s="1"/>
  <c r="DZ32" i="28"/>
  <c r="DW32" i="28"/>
  <c r="DT32" i="28"/>
  <c r="DQ32" i="28"/>
  <c r="DN32" i="28"/>
  <c r="DK32" i="28"/>
  <c r="DI32" i="28"/>
  <c r="G32" i="28" s="1"/>
  <c r="DG32" i="28"/>
  <c r="DH32" i="28" s="1"/>
  <c r="DD32" i="28"/>
  <c r="DA32" i="28"/>
  <c r="CX32" i="28"/>
  <c r="CU32" i="28"/>
  <c r="CR32" i="28"/>
  <c r="CO32" i="28"/>
  <c r="CL32" i="28"/>
  <c r="CI32" i="28"/>
  <c r="CF32" i="28"/>
  <c r="CC32" i="28"/>
  <c r="BZ32" i="28"/>
  <c r="BW32" i="28"/>
  <c r="BT32" i="28"/>
  <c r="BP32" i="28"/>
  <c r="BN32" i="28"/>
  <c r="BO32" i="28" s="1"/>
  <c r="BL32" i="28"/>
  <c r="BI32" i="28"/>
  <c r="BF32" i="28"/>
  <c r="BC32" i="28"/>
  <c r="AZ32" i="28"/>
  <c r="AW32" i="28"/>
  <c r="AT32" i="28"/>
  <c r="AR32" i="28"/>
  <c r="AO32" i="28"/>
  <c r="AQ32" i="28" s="1"/>
  <c r="AM32" i="28"/>
  <c r="AJ32" i="28"/>
  <c r="AL32" i="28" s="1"/>
  <c r="AH32" i="28"/>
  <c r="AE32" i="28"/>
  <c r="AG32" i="28" s="1"/>
  <c r="AC32" i="28"/>
  <c r="Z32" i="28"/>
  <c r="AB32" i="28" s="1"/>
  <c r="X32" i="28"/>
  <c r="U32" i="28"/>
  <c r="W32" i="28" s="1"/>
  <c r="Q32" i="28"/>
  <c r="O32" i="28"/>
  <c r="P32" i="28" s="1"/>
  <c r="L32" i="28"/>
  <c r="J32" i="28"/>
  <c r="K32" i="28" s="1"/>
  <c r="EC31" i="28"/>
  <c r="EF31" i="28" s="1"/>
  <c r="DZ31" i="28"/>
  <c r="DW31" i="28"/>
  <c r="DT31" i="28"/>
  <c r="DQ31" i="28"/>
  <c r="DN31" i="28"/>
  <c r="DK31" i="28"/>
  <c r="DI31" i="28"/>
  <c r="G31" i="28" s="1"/>
  <c r="DG31" i="28"/>
  <c r="DH31" i="28" s="1"/>
  <c r="DD31" i="28"/>
  <c r="DA31" i="28"/>
  <c r="CX31" i="28"/>
  <c r="CU31" i="28"/>
  <c r="CR31" i="28"/>
  <c r="CO31" i="28"/>
  <c r="CL31" i="28"/>
  <c r="CI31" i="28"/>
  <c r="CF31" i="28"/>
  <c r="CC31" i="28"/>
  <c r="BZ31" i="28"/>
  <c r="BW31" i="28"/>
  <c r="BT31" i="28"/>
  <c r="BP31" i="28"/>
  <c r="BN31" i="28"/>
  <c r="BO31" i="28" s="1"/>
  <c r="BL31" i="28"/>
  <c r="BI31" i="28"/>
  <c r="BF31" i="28"/>
  <c r="BC31" i="28"/>
  <c r="AZ31" i="28"/>
  <c r="AW31" i="28"/>
  <c r="AT31" i="28"/>
  <c r="AR31" i="28"/>
  <c r="AO31" i="28"/>
  <c r="AQ31" i="28" s="1"/>
  <c r="AM31" i="28"/>
  <c r="AJ31" i="28"/>
  <c r="AL31" i="28" s="1"/>
  <c r="AH31" i="28"/>
  <c r="AE31" i="28"/>
  <c r="AG31" i="28" s="1"/>
  <c r="AC31" i="28"/>
  <c r="Z31" i="28"/>
  <c r="AB31" i="28" s="1"/>
  <c r="X31" i="28"/>
  <c r="U31" i="28"/>
  <c r="W31" i="28" s="1"/>
  <c r="Q31" i="28"/>
  <c r="O31" i="28"/>
  <c r="P31" i="28"/>
  <c r="L31" i="28"/>
  <c r="J31" i="28"/>
  <c r="K31" i="28" s="1"/>
  <c r="EC30" i="28"/>
  <c r="DZ30" i="28"/>
  <c r="DW30" i="28"/>
  <c r="DT30" i="28"/>
  <c r="DQ30" i="28"/>
  <c r="DN30" i="28"/>
  <c r="DK30" i="28"/>
  <c r="DI30" i="28"/>
  <c r="G30" i="28"/>
  <c r="DG30" i="28"/>
  <c r="DH30" i="28" s="1"/>
  <c r="DD30" i="28"/>
  <c r="DA30" i="28"/>
  <c r="CX30" i="28"/>
  <c r="CU30" i="28"/>
  <c r="CR30" i="28"/>
  <c r="CO30" i="28"/>
  <c r="CL30" i="28"/>
  <c r="CI30" i="28"/>
  <c r="CF30" i="28"/>
  <c r="CC30" i="28"/>
  <c r="BZ30" i="28"/>
  <c r="BW30" i="28"/>
  <c r="BT30" i="28"/>
  <c r="BP30" i="28"/>
  <c r="BQ30" i="28" s="1"/>
  <c r="BN30" i="28"/>
  <c r="BO30" i="28" s="1"/>
  <c r="BL30" i="28"/>
  <c r="BI30" i="28"/>
  <c r="BF30" i="28"/>
  <c r="BC30" i="28"/>
  <c r="AZ30" i="28"/>
  <c r="AW30" i="28"/>
  <c r="AT30" i="28"/>
  <c r="AR30" i="28"/>
  <c r="AO30" i="28"/>
  <c r="AQ30" i="28" s="1"/>
  <c r="AM30" i="28"/>
  <c r="AJ30" i="28"/>
  <c r="AL30" i="28" s="1"/>
  <c r="AH30" i="28"/>
  <c r="AE30" i="28"/>
  <c r="AG30" i="28" s="1"/>
  <c r="AC30" i="28"/>
  <c r="Z30" i="28"/>
  <c r="AB30" i="28" s="1"/>
  <c r="X30" i="28"/>
  <c r="U30" i="28"/>
  <c r="W30" i="28" s="1"/>
  <c r="Q30" i="28"/>
  <c r="O30" i="28"/>
  <c r="L30" i="28"/>
  <c r="J30" i="28"/>
  <c r="K30" i="28" s="1"/>
  <c r="EC29" i="28"/>
  <c r="DZ29" i="28"/>
  <c r="DW29" i="28"/>
  <c r="DT29" i="28"/>
  <c r="DQ29" i="28"/>
  <c r="DN29" i="28"/>
  <c r="DK29" i="28"/>
  <c r="DI29" i="28"/>
  <c r="G29" i="28" s="1"/>
  <c r="DG29" i="28"/>
  <c r="DH29" i="28" s="1"/>
  <c r="DD29" i="28"/>
  <c r="DA29" i="28"/>
  <c r="CX29" i="28"/>
  <c r="CU29" i="28"/>
  <c r="CR29" i="28"/>
  <c r="CO29" i="28"/>
  <c r="CL29" i="28"/>
  <c r="CI29" i="28"/>
  <c r="CF29" i="28"/>
  <c r="CC29" i="28"/>
  <c r="BZ29" i="28"/>
  <c r="BW29" i="28"/>
  <c r="BT29" i="28"/>
  <c r="BP29" i="28"/>
  <c r="BN29" i="28"/>
  <c r="BL29" i="28"/>
  <c r="BI29" i="28"/>
  <c r="BF29" i="28"/>
  <c r="BC29" i="28"/>
  <c r="AZ29" i="28"/>
  <c r="AW29" i="28"/>
  <c r="AT29" i="28"/>
  <c r="AR29" i="28"/>
  <c r="AO29" i="28"/>
  <c r="AQ29" i="28" s="1"/>
  <c r="AM29" i="28"/>
  <c r="AJ29" i="28"/>
  <c r="AL29" i="28" s="1"/>
  <c r="AH29" i="28"/>
  <c r="AE29" i="28"/>
  <c r="AG29" i="28" s="1"/>
  <c r="AC29" i="28"/>
  <c r="Z29" i="28"/>
  <c r="AB29" i="28" s="1"/>
  <c r="X29" i="28"/>
  <c r="U29" i="28"/>
  <c r="W29" i="28"/>
  <c r="Q29" i="28"/>
  <c r="O29" i="28"/>
  <c r="L29" i="28"/>
  <c r="J29" i="28"/>
  <c r="EC28" i="28"/>
  <c r="ED28" i="28"/>
  <c r="DZ28" i="28"/>
  <c r="DW28" i="28"/>
  <c r="DT28" i="28"/>
  <c r="DQ28" i="28"/>
  <c r="DN28" i="28"/>
  <c r="DK28" i="28"/>
  <c r="DI28" i="28"/>
  <c r="G28" i="28" s="1"/>
  <c r="DG28" i="28"/>
  <c r="DD28" i="28"/>
  <c r="DA28" i="28"/>
  <c r="CX28" i="28"/>
  <c r="CU28" i="28"/>
  <c r="CR28" i="28"/>
  <c r="CO28" i="28"/>
  <c r="CL28" i="28"/>
  <c r="CI28" i="28"/>
  <c r="CF28" i="28"/>
  <c r="CC28" i="28"/>
  <c r="BZ28" i="28"/>
  <c r="BW28" i="28"/>
  <c r="BT28" i="28"/>
  <c r="BP28" i="28"/>
  <c r="BN28" i="28"/>
  <c r="BO28" i="28"/>
  <c r="BQ28" i="28" s="1"/>
  <c r="BL28" i="28"/>
  <c r="BI28" i="28"/>
  <c r="BF28" i="28"/>
  <c r="BC28" i="28"/>
  <c r="AZ28" i="28"/>
  <c r="AW28" i="28"/>
  <c r="AT28" i="28"/>
  <c r="AR28" i="28"/>
  <c r="AO28" i="28"/>
  <c r="AQ28" i="28" s="1"/>
  <c r="AM28" i="28"/>
  <c r="AJ28" i="28"/>
  <c r="AL28" i="28" s="1"/>
  <c r="AH28" i="28"/>
  <c r="AE28" i="28"/>
  <c r="AG28" i="28" s="1"/>
  <c r="AC28" i="28"/>
  <c r="AB28" i="28"/>
  <c r="Z28" i="28"/>
  <c r="X28" i="28"/>
  <c r="U28" i="28"/>
  <c r="W28" i="28" s="1"/>
  <c r="Q28" i="28"/>
  <c r="O28" i="28"/>
  <c r="P28" i="28" s="1"/>
  <c r="L28" i="28"/>
  <c r="J28" i="28"/>
  <c r="EC27" i="28"/>
  <c r="DZ27" i="28"/>
  <c r="DW27" i="28"/>
  <c r="DT27" i="28"/>
  <c r="DQ27" i="28"/>
  <c r="DN27" i="28"/>
  <c r="DK27" i="28"/>
  <c r="DI27" i="28"/>
  <c r="G27" i="28" s="1"/>
  <c r="DG27" i="28"/>
  <c r="DH27" i="28" s="1"/>
  <c r="DD27" i="28"/>
  <c r="DA27" i="28"/>
  <c r="CX27" i="28"/>
  <c r="CU27" i="28"/>
  <c r="CR27" i="28"/>
  <c r="CO27" i="28"/>
  <c r="CL27" i="28"/>
  <c r="CI27" i="28"/>
  <c r="CF27" i="28"/>
  <c r="CC27" i="28"/>
  <c r="BZ27" i="28"/>
  <c r="BW27" i="28"/>
  <c r="BT27" i="28"/>
  <c r="BP27" i="28"/>
  <c r="BN27" i="28"/>
  <c r="BO27" i="28" s="1"/>
  <c r="BL27" i="28"/>
  <c r="BI27" i="28"/>
  <c r="BF27" i="28"/>
  <c r="BC27" i="28"/>
  <c r="AZ27" i="28"/>
  <c r="AW27" i="28"/>
  <c r="AT27" i="28"/>
  <c r="AR27" i="28"/>
  <c r="AO27" i="28"/>
  <c r="AQ27" i="28" s="1"/>
  <c r="AM27" i="28"/>
  <c r="AJ27" i="28"/>
  <c r="AL27" i="28" s="1"/>
  <c r="AH27" i="28"/>
  <c r="AE27" i="28"/>
  <c r="AG27" i="28" s="1"/>
  <c r="AC27" i="28"/>
  <c r="Z27" i="28"/>
  <c r="AB27" i="28" s="1"/>
  <c r="X27" i="28"/>
  <c r="U27" i="28"/>
  <c r="W27" i="28" s="1"/>
  <c r="Q27" i="28"/>
  <c r="O27" i="28"/>
  <c r="P27" i="28" s="1"/>
  <c r="L27" i="28"/>
  <c r="M27" i="28" s="1"/>
  <c r="J27" i="28"/>
  <c r="K27" i="28" s="1"/>
  <c r="EC26" i="28"/>
  <c r="DZ26" i="28"/>
  <c r="DW26" i="28"/>
  <c r="DT26" i="28"/>
  <c r="DQ26" i="28"/>
  <c r="DN26" i="28"/>
  <c r="DK26" i="28"/>
  <c r="DI26" i="28"/>
  <c r="G26" i="28" s="1"/>
  <c r="DG26" i="28"/>
  <c r="DD26" i="28"/>
  <c r="DA26" i="28"/>
  <c r="CX26" i="28"/>
  <c r="CU26" i="28"/>
  <c r="CR26" i="28"/>
  <c r="CO26" i="28"/>
  <c r="CL26" i="28"/>
  <c r="CI26" i="28"/>
  <c r="CF26" i="28"/>
  <c r="CC26" i="28"/>
  <c r="BZ26" i="28"/>
  <c r="BW26" i="28"/>
  <c r="BT26" i="28"/>
  <c r="BP26" i="28"/>
  <c r="BN26" i="28"/>
  <c r="BO26" i="28" s="1"/>
  <c r="BL26" i="28"/>
  <c r="BI26" i="28"/>
  <c r="BF26" i="28"/>
  <c r="BC26" i="28"/>
  <c r="AZ26" i="28"/>
  <c r="AW26" i="28"/>
  <c r="AT26" i="28"/>
  <c r="AR26" i="28"/>
  <c r="AO26" i="28"/>
  <c r="AQ26" i="28" s="1"/>
  <c r="AM26" i="28"/>
  <c r="AJ26" i="28"/>
  <c r="AL26" i="28" s="1"/>
  <c r="AH26" i="28"/>
  <c r="AE26" i="28"/>
  <c r="AG26" i="28" s="1"/>
  <c r="AC26" i="28"/>
  <c r="Z26" i="28"/>
  <c r="AB26" i="28"/>
  <c r="X26" i="28"/>
  <c r="U26" i="28"/>
  <c r="W26" i="28" s="1"/>
  <c r="Q26" i="28"/>
  <c r="O26" i="28"/>
  <c r="L26" i="28"/>
  <c r="J26" i="28"/>
  <c r="EC25" i="28"/>
  <c r="ED25" i="28" s="1"/>
  <c r="DZ25" i="28"/>
  <c r="DW25" i="28"/>
  <c r="DT25" i="28"/>
  <c r="DQ25" i="28"/>
  <c r="DN25" i="28"/>
  <c r="DK25" i="28"/>
  <c r="DI25" i="28"/>
  <c r="G25" i="28" s="1"/>
  <c r="DG25" i="28"/>
  <c r="DH25" i="28" s="1"/>
  <c r="DD25" i="28"/>
  <c r="DA25" i="28"/>
  <c r="CX25" i="28"/>
  <c r="CU25" i="28"/>
  <c r="CR25" i="28"/>
  <c r="CO25" i="28"/>
  <c r="CL25" i="28"/>
  <c r="CI25" i="28"/>
  <c r="CF25" i="28"/>
  <c r="CC25" i="28"/>
  <c r="BZ25" i="28"/>
  <c r="BW25" i="28"/>
  <c r="BT25" i="28"/>
  <c r="BP25" i="28"/>
  <c r="BN25" i="28"/>
  <c r="BL25" i="28"/>
  <c r="BI25" i="28"/>
  <c r="BF25" i="28"/>
  <c r="BC25" i="28"/>
  <c r="AZ25" i="28"/>
  <c r="AW25" i="28"/>
  <c r="AT25" i="28"/>
  <c r="AR25" i="28"/>
  <c r="AO25" i="28"/>
  <c r="AQ25" i="28"/>
  <c r="AM25" i="28"/>
  <c r="AJ25" i="28"/>
  <c r="AL25" i="28" s="1"/>
  <c r="AH25" i="28"/>
  <c r="AE25" i="28"/>
  <c r="AG25" i="28"/>
  <c r="AC25" i="28"/>
  <c r="Z25" i="28"/>
  <c r="AB25" i="28" s="1"/>
  <c r="X25" i="28"/>
  <c r="U25" i="28"/>
  <c r="W25" i="28"/>
  <c r="Q25" i="28"/>
  <c r="O25" i="28"/>
  <c r="P25" i="28" s="1"/>
  <c r="L25" i="28"/>
  <c r="J25" i="28"/>
  <c r="EC24" i="28"/>
  <c r="ED24" i="28" s="1"/>
  <c r="DZ24" i="28"/>
  <c r="DW24" i="28"/>
  <c r="DT24" i="28"/>
  <c r="DQ24" i="28"/>
  <c r="DN24" i="28"/>
  <c r="DK24" i="28"/>
  <c r="DI24" i="28"/>
  <c r="G24" i="28" s="1"/>
  <c r="DG24" i="28"/>
  <c r="DD24" i="28"/>
  <c r="DA24" i="28"/>
  <c r="CX24" i="28"/>
  <c r="CU24" i="28"/>
  <c r="CR24" i="28"/>
  <c r="CO24" i="28"/>
  <c r="CL24" i="28"/>
  <c r="CI24" i="28"/>
  <c r="CF24" i="28"/>
  <c r="CC24" i="28"/>
  <c r="BZ24" i="28"/>
  <c r="BW24" i="28"/>
  <c r="BT24" i="28"/>
  <c r="BP24" i="28"/>
  <c r="BN24" i="28"/>
  <c r="BO24" i="28" s="1"/>
  <c r="BL24" i="28"/>
  <c r="BI24" i="28"/>
  <c r="BF24" i="28"/>
  <c r="BC24" i="28"/>
  <c r="AZ24" i="28"/>
  <c r="AW24" i="28"/>
  <c r="AT24" i="28"/>
  <c r="AR24" i="28"/>
  <c r="AO24" i="28"/>
  <c r="AQ24" i="28" s="1"/>
  <c r="AM24" i="28"/>
  <c r="AJ24" i="28"/>
  <c r="AL24" i="28" s="1"/>
  <c r="AH24" i="28"/>
  <c r="AG24" i="28"/>
  <c r="AE24" i="28"/>
  <c r="AC24" i="28"/>
  <c r="Z24" i="28"/>
  <c r="AB24" i="28" s="1"/>
  <c r="X24" i="28"/>
  <c r="U24" i="28"/>
  <c r="W24" i="28" s="1"/>
  <c r="Q24" i="28"/>
  <c r="O24" i="28"/>
  <c r="P24" i="28"/>
  <c r="L24" i="28"/>
  <c r="J24" i="28"/>
  <c r="EC23" i="28"/>
  <c r="EF23" i="28" s="1"/>
  <c r="DZ23" i="28"/>
  <c r="DW23" i="28"/>
  <c r="DT23" i="28"/>
  <c r="DQ23" i="28"/>
  <c r="DN23" i="28"/>
  <c r="DK23" i="28"/>
  <c r="DI23" i="28"/>
  <c r="G23" i="28"/>
  <c r="DG23" i="28"/>
  <c r="DH23" i="28" s="1"/>
  <c r="DD23" i="28"/>
  <c r="DA23" i="28"/>
  <c r="CX23" i="28"/>
  <c r="CU23" i="28"/>
  <c r="CR23" i="28"/>
  <c r="CO23" i="28"/>
  <c r="CL23" i="28"/>
  <c r="CI23" i="28"/>
  <c r="CF23" i="28"/>
  <c r="CC23" i="28"/>
  <c r="BZ23" i="28"/>
  <c r="BW23" i="28"/>
  <c r="BT23" i="28"/>
  <c r="BP23" i="28"/>
  <c r="BN23" i="28"/>
  <c r="BO23" i="28" s="1"/>
  <c r="BQ23" i="28" s="1"/>
  <c r="BL23" i="28"/>
  <c r="BI23" i="28"/>
  <c r="BF23" i="28"/>
  <c r="BC23" i="28"/>
  <c r="AZ23" i="28"/>
  <c r="AW23" i="28"/>
  <c r="AT23" i="28"/>
  <c r="AR23" i="28"/>
  <c r="AO23" i="28"/>
  <c r="AQ23" i="28" s="1"/>
  <c r="AM23" i="28"/>
  <c r="AJ23" i="28"/>
  <c r="AL23" i="28" s="1"/>
  <c r="AH23" i="28"/>
  <c r="AE23" i="28"/>
  <c r="AG23" i="28" s="1"/>
  <c r="AC23" i="28"/>
  <c r="Z23" i="28"/>
  <c r="AB23" i="28" s="1"/>
  <c r="X23" i="28"/>
  <c r="U23" i="28"/>
  <c r="W23" i="28" s="1"/>
  <c r="Q23" i="28"/>
  <c r="O23" i="28"/>
  <c r="L23" i="28"/>
  <c r="J23" i="28"/>
  <c r="K23" i="28" s="1"/>
  <c r="EC22" i="28"/>
  <c r="DZ22" i="28"/>
  <c r="DW22" i="28"/>
  <c r="DT22" i="28"/>
  <c r="DQ22" i="28"/>
  <c r="DN22" i="28"/>
  <c r="DK22" i="28"/>
  <c r="DI22" i="28"/>
  <c r="G22" i="28" s="1"/>
  <c r="DG22" i="28"/>
  <c r="DH22" i="28" s="1"/>
  <c r="DD22" i="28"/>
  <c r="DA22" i="28"/>
  <c r="CX22" i="28"/>
  <c r="CU22" i="28"/>
  <c r="CR22" i="28"/>
  <c r="CO22" i="28"/>
  <c r="CL22" i="28"/>
  <c r="CI22" i="28"/>
  <c r="CF22" i="28"/>
  <c r="CC22" i="28"/>
  <c r="BZ22" i="28"/>
  <c r="BW22" i="28"/>
  <c r="BT22" i="28"/>
  <c r="BP22" i="28"/>
  <c r="BN22" i="28"/>
  <c r="BO22" i="28" s="1"/>
  <c r="BL22" i="28"/>
  <c r="BI22" i="28"/>
  <c r="BF22" i="28"/>
  <c r="BC22" i="28"/>
  <c r="AZ22" i="28"/>
  <c r="AW22" i="28"/>
  <c r="AT22" i="28"/>
  <c r="AR22" i="28"/>
  <c r="AO22" i="28"/>
  <c r="AQ22" i="28" s="1"/>
  <c r="AM22" i="28"/>
  <c r="AJ22" i="28"/>
  <c r="AL22" i="28"/>
  <c r="AH22" i="28"/>
  <c r="AE22" i="28"/>
  <c r="AG22" i="28" s="1"/>
  <c r="AC22" i="28"/>
  <c r="Z22" i="28"/>
  <c r="AB22" i="28" s="1"/>
  <c r="X22" i="28"/>
  <c r="U22" i="28"/>
  <c r="W22" i="28" s="1"/>
  <c r="Q22" i="28"/>
  <c r="O22" i="28"/>
  <c r="L22" i="28"/>
  <c r="J22" i="28"/>
  <c r="K22" i="28" s="1"/>
  <c r="M22" i="28" s="1"/>
  <c r="EC21" i="28"/>
  <c r="EF21" i="28" s="1"/>
  <c r="DZ21" i="28"/>
  <c r="DW21" i="28"/>
  <c r="DT21" i="28"/>
  <c r="DQ21" i="28"/>
  <c r="DN21" i="28"/>
  <c r="DK21" i="28"/>
  <c r="DI21" i="28"/>
  <c r="G21" i="28" s="1"/>
  <c r="DG21" i="28"/>
  <c r="DD21" i="28"/>
  <c r="DA21" i="28"/>
  <c r="CX21" i="28"/>
  <c r="CU21" i="28"/>
  <c r="CR21" i="28"/>
  <c r="CO21" i="28"/>
  <c r="CL21" i="28"/>
  <c r="CI21" i="28"/>
  <c r="CF21" i="28"/>
  <c r="CC21" i="28"/>
  <c r="BZ21" i="28"/>
  <c r="BW21" i="28"/>
  <c r="BT21" i="28"/>
  <c r="BP21" i="28"/>
  <c r="BR21" i="28" s="1"/>
  <c r="BN21" i="28"/>
  <c r="BL21" i="28"/>
  <c r="BI21" i="28"/>
  <c r="BF21" i="28"/>
  <c r="BC21" i="28"/>
  <c r="AZ21" i="28"/>
  <c r="AW21" i="28"/>
  <c r="AT21" i="28"/>
  <c r="AR21" i="28"/>
  <c r="AO21" i="28"/>
  <c r="AQ21" i="28" s="1"/>
  <c r="AM21" i="28"/>
  <c r="AJ21" i="28"/>
  <c r="AL21" i="28" s="1"/>
  <c r="AH21" i="28"/>
  <c r="AE21" i="28"/>
  <c r="AG21" i="28" s="1"/>
  <c r="AC21" i="28"/>
  <c r="Z21" i="28"/>
  <c r="AB21" i="28" s="1"/>
  <c r="X21" i="28"/>
  <c r="U21" i="28"/>
  <c r="W21" i="28" s="1"/>
  <c r="Q21" i="28"/>
  <c r="O21" i="28"/>
  <c r="L21" i="28"/>
  <c r="J21" i="28"/>
  <c r="EC20" i="28"/>
  <c r="ED20" i="28" s="1"/>
  <c r="DZ20" i="28"/>
  <c r="DW20" i="28"/>
  <c r="DT20" i="28"/>
  <c r="DQ20" i="28"/>
  <c r="DN20" i="28"/>
  <c r="DK20" i="28"/>
  <c r="DI20" i="28"/>
  <c r="G20" i="28" s="1"/>
  <c r="DG20" i="28"/>
  <c r="DH20" i="28" s="1"/>
  <c r="DD20" i="28"/>
  <c r="DA20" i="28"/>
  <c r="CX20" i="28"/>
  <c r="CU20" i="28"/>
  <c r="CR20" i="28"/>
  <c r="CO20" i="28"/>
  <c r="CL20" i="28"/>
  <c r="CI20" i="28"/>
  <c r="CF20" i="28"/>
  <c r="CC20" i="28"/>
  <c r="BZ20" i="28"/>
  <c r="BW20" i="28"/>
  <c r="BT20" i="28"/>
  <c r="BP20" i="28"/>
  <c r="BN20" i="28"/>
  <c r="BO20" i="28" s="1"/>
  <c r="BL20" i="28"/>
  <c r="BI20" i="28"/>
  <c r="BF20" i="28"/>
  <c r="BC20" i="28"/>
  <c r="AZ20" i="28"/>
  <c r="AW20" i="28"/>
  <c r="AT20" i="28"/>
  <c r="AR20" i="28"/>
  <c r="AO20" i="28"/>
  <c r="AQ20" i="28" s="1"/>
  <c r="AM20" i="28"/>
  <c r="AJ20" i="28"/>
  <c r="AL20" i="28" s="1"/>
  <c r="AH20" i="28"/>
  <c r="AE20" i="28"/>
  <c r="AG20" i="28" s="1"/>
  <c r="AC20" i="28"/>
  <c r="Z20" i="28"/>
  <c r="AB20" i="28"/>
  <c r="X20" i="28"/>
  <c r="U20" i="28"/>
  <c r="W20" i="28" s="1"/>
  <c r="Q20" i="28"/>
  <c r="O20" i="28"/>
  <c r="P20" i="28" s="1"/>
  <c r="L20" i="28"/>
  <c r="J20" i="28"/>
  <c r="EC19" i="28"/>
  <c r="EF19" i="28" s="1"/>
  <c r="DZ19" i="28"/>
  <c r="DW19" i="28"/>
  <c r="DT19" i="28"/>
  <c r="DQ19" i="28"/>
  <c r="DN19" i="28"/>
  <c r="DK19" i="28"/>
  <c r="DI19" i="28"/>
  <c r="G19" i="28" s="1"/>
  <c r="DG19" i="28"/>
  <c r="DH19" i="28" s="1"/>
  <c r="DD19" i="28"/>
  <c r="DA19" i="28"/>
  <c r="CX19" i="28"/>
  <c r="CU19" i="28"/>
  <c r="CR19" i="28"/>
  <c r="CO19" i="28"/>
  <c r="CL19" i="28"/>
  <c r="CI19" i="28"/>
  <c r="CF19" i="28"/>
  <c r="CC19" i="28"/>
  <c r="BZ19" i="28"/>
  <c r="BW19" i="28"/>
  <c r="BT19" i="28"/>
  <c r="BP19" i="28"/>
  <c r="BN19" i="28"/>
  <c r="BO19" i="28" s="1"/>
  <c r="BL19" i="28"/>
  <c r="BI19" i="28"/>
  <c r="BF19" i="28"/>
  <c r="BC19" i="28"/>
  <c r="AZ19" i="28"/>
  <c r="AW19" i="28"/>
  <c r="AT19" i="28"/>
  <c r="AR19" i="28"/>
  <c r="AO19" i="28"/>
  <c r="AQ19" i="28" s="1"/>
  <c r="AM19" i="28"/>
  <c r="AJ19" i="28"/>
  <c r="AL19" i="28"/>
  <c r="AH19" i="28"/>
  <c r="AE19" i="28"/>
  <c r="AG19" i="28" s="1"/>
  <c r="AC19" i="28"/>
  <c r="Z19" i="28"/>
  <c r="AB19" i="28" s="1"/>
  <c r="X19" i="28"/>
  <c r="U19" i="28"/>
  <c r="W19" i="28" s="1"/>
  <c r="Q19" i="28"/>
  <c r="O19" i="28"/>
  <c r="P19" i="28" s="1"/>
  <c r="L19" i="28"/>
  <c r="J19" i="28"/>
  <c r="K19" i="28" s="1"/>
  <c r="EC18" i="28"/>
  <c r="ED18" i="28" s="1"/>
  <c r="DZ18" i="28"/>
  <c r="DW18" i="28"/>
  <c r="DT18" i="28"/>
  <c r="DQ18" i="28"/>
  <c r="DN18" i="28"/>
  <c r="DK18" i="28"/>
  <c r="DI18" i="28"/>
  <c r="G18" i="28" s="1"/>
  <c r="DG18" i="28"/>
  <c r="DD18" i="28"/>
  <c r="DA18" i="28"/>
  <c r="CX18" i="28"/>
  <c r="CU18" i="28"/>
  <c r="CR18" i="28"/>
  <c r="CO18" i="28"/>
  <c r="CL18" i="28"/>
  <c r="CI18" i="28"/>
  <c r="CF18" i="28"/>
  <c r="CC18" i="28"/>
  <c r="BZ18" i="28"/>
  <c r="BW18" i="28"/>
  <c r="BT18" i="28"/>
  <c r="BP18" i="28"/>
  <c r="BN18" i="28"/>
  <c r="BO18" i="28"/>
  <c r="BL18" i="28"/>
  <c r="BI18" i="28"/>
  <c r="BF18" i="28"/>
  <c r="BC18" i="28"/>
  <c r="AZ18" i="28"/>
  <c r="AW18" i="28"/>
  <c r="AT18" i="28"/>
  <c r="AR18" i="28"/>
  <c r="AO18" i="28"/>
  <c r="AQ18" i="28" s="1"/>
  <c r="AM18" i="28"/>
  <c r="AJ18" i="28"/>
  <c r="AL18" i="28" s="1"/>
  <c r="AH18" i="28"/>
  <c r="AE18" i="28"/>
  <c r="AG18" i="28" s="1"/>
  <c r="AC18" i="28"/>
  <c r="Z18" i="28"/>
  <c r="AB18" i="28" s="1"/>
  <c r="X18" i="28"/>
  <c r="U18" i="28"/>
  <c r="W18" i="28" s="1"/>
  <c r="Q18" i="28"/>
  <c r="O18" i="28"/>
  <c r="L18" i="28"/>
  <c r="J18" i="28"/>
  <c r="EC17" i="28"/>
  <c r="EF17" i="28" s="1"/>
  <c r="DZ17" i="28"/>
  <c r="DW17" i="28"/>
  <c r="DT17" i="28"/>
  <c r="DQ17" i="28"/>
  <c r="DN17" i="28"/>
  <c r="DK17" i="28"/>
  <c r="DI17" i="28"/>
  <c r="G17" i="28" s="1"/>
  <c r="DG17" i="28"/>
  <c r="DH17" i="28" s="1"/>
  <c r="DD17" i="28"/>
  <c r="DA17" i="28"/>
  <c r="CX17" i="28"/>
  <c r="CU17" i="28"/>
  <c r="CR17" i="28"/>
  <c r="CO17" i="28"/>
  <c r="CL17" i="28"/>
  <c r="CI17" i="28"/>
  <c r="CF17" i="28"/>
  <c r="CC17" i="28"/>
  <c r="BZ17" i="28"/>
  <c r="BW17" i="28"/>
  <c r="BT17" i="28"/>
  <c r="BP17" i="28"/>
  <c r="BR17" i="28" s="1"/>
  <c r="BN17" i="28"/>
  <c r="BL17" i="28"/>
  <c r="BI17" i="28"/>
  <c r="BF17" i="28"/>
  <c r="BC17" i="28"/>
  <c r="AZ17" i="28"/>
  <c r="AW17" i="28"/>
  <c r="AT17" i="28"/>
  <c r="AR17" i="28"/>
  <c r="AO17" i="28"/>
  <c r="AQ17" i="28" s="1"/>
  <c r="AM17" i="28"/>
  <c r="AJ17" i="28"/>
  <c r="AL17" i="28" s="1"/>
  <c r="AH17" i="28"/>
  <c r="AE17" i="28"/>
  <c r="AG17" i="28" s="1"/>
  <c r="AC17" i="28"/>
  <c r="Z17" i="28"/>
  <c r="AB17" i="28" s="1"/>
  <c r="X17" i="28"/>
  <c r="U17" i="28"/>
  <c r="W17" i="28" s="1"/>
  <c r="Q17" i="28"/>
  <c r="O17" i="28"/>
  <c r="P17" i="28" s="1"/>
  <c r="L17" i="28"/>
  <c r="J17" i="28"/>
  <c r="EC16" i="28"/>
  <c r="ED16" i="28" s="1"/>
  <c r="DZ16" i="28"/>
  <c r="DW16" i="28"/>
  <c r="DT16" i="28"/>
  <c r="DQ16" i="28"/>
  <c r="DN16" i="28"/>
  <c r="DK16" i="28"/>
  <c r="DI16" i="28"/>
  <c r="G16" i="28" s="1"/>
  <c r="DG16" i="28"/>
  <c r="DH16" i="28" s="1"/>
  <c r="DD16" i="28"/>
  <c r="DA16" i="28"/>
  <c r="CX16" i="28"/>
  <c r="CU16" i="28"/>
  <c r="CR16" i="28"/>
  <c r="CO16" i="28"/>
  <c r="CL16" i="28"/>
  <c r="CI16" i="28"/>
  <c r="CF16" i="28"/>
  <c r="CC16" i="28"/>
  <c r="BZ16" i="28"/>
  <c r="BW16" i="28"/>
  <c r="BT16" i="28"/>
  <c r="BP16" i="28"/>
  <c r="BN16" i="28"/>
  <c r="BO16" i="28" s="1"/>
  <c r="BL16" i="28"/>
  <c r="BI16" i="28"/>
  <c r="BF16" i="28"/>
  <c r="BC16" i="28"/>
  <c r="AZ16" i="28"/>
  <c r="AW16" i="28"/>
  <c r="AT16" i="28"/>
  <c r="AR16" i="28"/>
  <c r="AO16" i="28"/>
  <c r="AQ16" i="28" s="1"/>
  <c r="AM16" i="28"/>
  <c r="AJ16" i="28"/>
  <c r="AL16" i="28" s="1"/>
  <c r="AH16" i="28"/>
  <c r="AE16" i="28"/>
  <c r="AG16" i="28" s="1"/>
  <c r="AC16" i="28"/>
  <c r="Z16" i="28"/>
  <c r="AB16" i="28" s="1"/>
  <c r="X16" i="28"/>
  <c r="U16" i="28"/>
  <c r="W16" i="28" s="1"/>
  <c r="Q16" i="28"/>
  <c r="O16" i="28"/>
  <c r="P16" i="28"/>
  <c r="L16" i="28"/>
  <c r="J16" i="28"/>
  <c r="K16" i="28" s="1"/>
  <c r="M16" i="28" s="1"/>
  <c r="EC15" i="28"/>
  <c r="DZ15" i="28"/>
  <c r="DW15" i="28"/>
  <c r="DT15" i="28"/>
  <c r="DQ15" i="28"/>
  <c r="DN15" i="28"/>
  <c r="DK15" i="28"/>
  <c r="DI15" i="28"/>
  <c r="G15" i="28" s="1"/>
  <c r="DG15" i="28"/>
  <c r="DH15" i="28" s="1"/>
  <c r="DD15" i="28"/>
  <c r="DA15" i="28"/>
  <c r="CX15" i="28"/>
  <c r="CU15" i="28"/>
  <c r="CR15" i="28"/>
  <c r="CO15" i="28"/>
  <c r="CL15" i="28"/>
  <c r="CI15" i="28"/>
  <c r="CF15" i="28"/>
  <c r="CC15" i="28"/>
  <c r="BZ15" i="28"/>
  <c r="BW15" i="28"/>
  <c r="BT15" i="28"/>
  <c r="BP15" i="28"/>
  <c r="BN15" i="28"/>
  <c r="BO15" i="28" s="1"/>
  <c r="BL15" i="28"/>
  <c r="BI15" i="28"/>
  <c r="BF15" i="28"/>
  <c r="BC15" i="28"/>
  <c r="AZ15" i="28"/>
  <c r="AW15" i="28"/>
  <c r="AT15" i="28"/>
  <c r="AR15" i="28"/>
  <c r="AO15" i="28"/>
  <c r="AQ15" i="28" s="1"/>
  <c r="AM15" i="28"/>
  <c r="AJ15" i="28"/>
  <c r="AL15" i="28"/>
  <c r="AH15" i="28"/>
  <c r="AE15" i="28"/>
  <c r="AG15" i="28" s="1"/>
  <c r="AC15" i="28"/>
  <c r="Z15" i="28"/>
  <c r="AB15" i="28" s="1"/>
  <c r="X15" i="28"/>
  <c r="U15" i="28"/>
  <c r="W15" i="28" s="1"/>
  <c r="Q15" i="28"/>
  <c r="S15" i="28" s="1"/>
  <c r="O15" i="28"/>
  <c r="L15" i="28"/>
  <c r="J15" i="28"/>
  <c r="K15" i="28" s="1"/>
  <c r="M15" i="28" s="1"/>
  <c r="EC14" i="28"/>
  <c r="DZ14" i="28"/>
  <c r="DW14" i="28"/>
  <c r="DT14" i="28"/>
  <c r="DQ14" i="28"/>
  <c r="DN14" i="28"/>
  <c r="DK14" i="28"/>
  <c r="DI14" i="28"/>
  <c r="G14" i="28" s="1"/>
  <c r="DG14" i="28"/>
  <c r="DD14" i="28"/>
  <c r="DA14" i="28"/>
  <c r="CX14" i="28"/>
  <c r="CU14" i="28"/>
  <c r="CR14" i="28"/>
  <c r="CO14" i="28"/>
  <c r="CL14" i="28"/>
  <c r="CI14" i="28"/>
  <c r="CF14" i="28"/>
  <c r="CC14" i="28"/>
  <c r="BZ14" i="28"/>
  <c r="BW14" i="28"/>
  <c r="BT14" i="28"/>
  <c r="BP14" i="28"/>
  <c r="BN14" i="28"/>
  <c r="BO14" i="28" s="1"/>
  <c r="BL14" i="28"/>
  <c r="BI14" i="28"/>
  <c r="BF14" i="28"/>
  <c r="BC14" i="28"/>
  <c r="AZ14" i="28"/>
  <c r="AW14" i="28"/>
  <c r="AT14" i="28"/>
  <c r="AR14" i="28"/>
  <c r="AO14" i="28"/>
  <c r="AQ14" i="28" s="1"/>
  <c r="AM14" i="28"/>
  <c r="AJ14" i="28"/>
  <c r="AL14" i="28" s="1"/>
  <c r="AH14" i="28"/>
  <c r="AE14" i="28"/>
  <c r="AG14" i="28" s="1"/>
  <c r="AC14" i="28"/>
  <c r="Z14" i="28"/>
  <c r="AB14" i="28" s="1"/>
  <c r="X14" i="28"/>
  <c r="U14" i="28"/>
  <c r="W14" i="28" s="1"/>
  <c r="Q14" i="28"/>
  <c r="O14" i="28"/>
  <c r="P14" i="28" s="1"/>
  <c r="R14" i="28" s="1"/>
  <c r="L14" i="28"/>
  <c r="J14" i="28"/>
  <c r="EC13" i="28"/>
  <c r="DZ13" i="28"/>
  <c r="DW13" i="28"/>
  <c r="DT13" i="28"/>
  <c r="DQ13" i="28"/>
  <c r="DN13" i="28"/>
  <c r="DK13" i="28"/>
  <c r="DI13" i="28"/>
  <c r="G13" i="28" s="1"/>
  <c r="DG13" i="28"/>
  <c r="DH13" i="28" s="1"/>
  <c r="DD13" i="28"/>
  <c r="DA13" i="28"/>
  <c r="CX13" i="28"/>
  <c r="CU13" i="28"/>
  <c r="CR13" i="28"/>
  <c r="CO13" i="28"/>
  <c r="CL13" i="28"/>
  <c r="CI13" i="28"/>
  <c r="CF13" i="28"/>
  <c r="CC13" i="28"/>
  <c r="BZ13" i="28"/>
  <c r="BW13" i="28"/>
  <c r="BT13" i="28"/>
  <c r="BP13" i="28"/>
  <c r="BN13" i="28"/>
  <c r="BL13" i="28"/>
  <c r="BI13" i="28"/>
  <c r="BF13" i="28"/>
  <c r="BC13" i="28"/>
  <c r="AZ13" i="28"/>
  <c r="AW13" i="28"/>
  <c r="AT13" i="28"/>
  <c r="AR13" i="28"/>
  <c r="AO13" i="28"/>
  <c r="AQ13" i="28" s="1"/>
  <c r="AM13" i="28"/>
  <c r="AJ13" i="28"/>
  <c r="AL13" i="28" s="1"/>
  <c r="AH13" i="28"/>
  <c r="AE13" i="28"/>
  <c r="AG13" i="28" s="1"/>
  <c r="AC13" i="28"/>
  <c r="Z13" i="28"/>
  <c r="AB13" i="28" s="1"/>
  <c r="X13" i="28"/>
  <c r="U13" i="28"/>
  <c r="W13" i="28" s="1"/>
  <c r="Q13" i="28"/>
  <c r="O13" i="28"/>
  <c r="L13" i="28"/>
  <c r="J13" i="28"/>
  <c r="EC12" i="28"/>
  <c r="ED12" i="28"/>
  <c r="DZ12" i="28"/>
  <c r="DW12" i="28"/>
  <c r="DT12" i="28"/>
  <c r="DQ12" i="28"/>
  <c r="DN12" i="28"/>
  <c r="DK12" i="28"/>
  <c r="DI12" i="28"/>
  <c r="G12" i="28" s="1"/>
  <c r="DG12" i="28"/>
  <c r="DH12" i="28" s="1"/>
  <c r="DD12" i="28"/>
  <c r="DA12" i="28"/>
  <c r="CX12" i="28"/>
  <c r="CU12" i="28"/>
  <c r="CR12" i="28"/>
  <c r="CO12" i="28"/>
  <c r="CL12" i="28"/>
  <c r="CI12" i="28"/>
  <c r="CF12" i="28"/>
  <c r="CC12" i="28"/>
  <c r="BZ12" i="28"/>
  <c r="BW12" i="28"/>
  <c r="BT12" i="28"/>
  <c r="BP12" i="28"/>
  <c r="BN12" i="28"/>
  <c r="BL12" i="28"/>
  <c r="BI12" i="28"/>
  <c r="BF12" i="28"/>
  <c r="BC12" i="28"/>
  <c r="AZ12" i="28"/>
  <c r="AW12" i="28"/>
  <c r="AT12" i="28"/>
  <c r="AR12" i="28"/>
  <c r="AO12" i="28"/>
  <c r="AQ12" i="28" s="1"/>
  <c r="AM12" i="28"/>
  <c r="AJ12" i="28"/>
  <c r="AL12" i="28" s="1"/>
  <c r="AH12" i="28"/>
  <c r="AE12" i="28"/>
  <c r="AG12" i="28" s="1"/>
  <c r="AC12" i="28"/>
  <c r="Z12" i="28"/>
  <c r="AB12" i="28" s="1"/>
  <c r="X12" i="28"/>
  <c r="U12" i="28"/>
  <c r="W12" i="28"/>
  <c r="Q12" i="28"/>
  <c r="O12" i="28"/>
  <c r="P12" i="28" s="1"/>
  <c r="L12" i="28"/>
  <c r="J12" i="28"/>
  <c r="K12" i="28" s="1"/>
  <c r="EC11" i="28"/>
  <c r="DZ11" i="28"/>
  <c r="DW11" i="28"/>
  <c r="DT11" i="28"/>
  <c r="DQ11" i="28"/>
  <c r="DN11" i="28"/>
  <c r="DK11" i="28"/>
  <c r="DI11" i="28"/>
  <c r="G11" i="28" s="1"/>
  <c r="DG11" i="28"/>
  <c r="DH11" i="28" s="1"/>
  <c r="DD11" i="28"/>
  <c r="DA11" i="28"/>
  <c r="CX11" i="28"/>
  <c r="CU11" i="28"/>
  <c r="CR11" i="28"/>
  <c r="CO11" i="28"/>
  <c r="CL11" i="28"/>
  <c r="CI11" i="28"/>
  <c r="CF11" i="28"/>
  <c r="CC11" i="28"/>
  <c r="BZ11" i="28"/>
  <c r="BW11" i="28"/>
  <c r="BT11" i="28"/>
  <c r="BP11" i="28"/>
  <c r="BN11" i="28"/>
  <c r="BO11" i="28" s="1"/>
  <c r="BL11" i="28"/>
  <c r="BI11" i="28"/>
  <c r="BF11" i="28"/>
  <c r="BC11" i="28"/>
  <c r="AZ11" i="28"/>
  <c r="AW11" i="28"/>
  <c r="AT11" i="28"/>
  <c r="AR11" i="28"/>
  <c r="AO11" i="28"/>
  <c r="AQ11" i="28" s="1"/>
  <c r="AM11" i="28"/>
  <c r="AJ11" i="28"/>
  <c r="AL11" i="28" s="1"/>
  <c r="AH11" i="28"/>
  <c r="AE11" i="28"/>
  <c r="AG11" i="28" s="1"/>
  <c r="AC11" i="28"/>
  <c r="Z11" i="28"/>
  <c r="AB11" i="28" s="1"/>
  <c r="X11" i="28"/>
  <c r="U11" i="28"/>
  <c r="W11" i="28" s="1"/>
  <c r="Q11" i="28"/>
  <c r="O11" i="28"/>
  <c r="L11" i="28"/>
  <c r="M11" i="28" s="1"/>
  <c r="J11" i="28"/>
  <c r="K11" i="28" s="1"/>
  <c r="EC10" i="28"/>
  <c r="ED10" i="28" s="1"/>
  <c r="DZ10" i="28"/>
  <c r="DW10" i="28"/>
  <c r="DT10" i="28"/>
  <c r="DQ10" i="28"/>
  <c r="DN10" i="28"/>
  <c r="DK10" i="28"/>
  <c r="DI10" i="28"/>
  <c r="G10" i="28" s="1"/>
  <c r="DG10" i="28"/>
  <c r="E10" i="28" s="1"/>
  <c r="F10" i="28" s="1"/>
  <c r="DD10" i="28"/>
  <c r="DA10" i="28"/>
  <c r="CX10" i="28"/>
  <c r="CU10" i="28"/>
  <c r="CR10" i="28"/>
  <c r="CO10" i="28"/>
  <c r="CL10" i="28"/>
  <c r="CI10" i="28"/>
  <c r="CF10" i="28"/>
  <c r="CC10" i="28"/>
  <c r="BZ10" i="28"/>
  <c r="BW10" i="28"/>
  <c r="BT10" i="28"/>
  <c r="BP10" i="28"/>
  <c r="BN10" i="28"/>
  <c r="BL10" i="28"/>
  <c r="BI10" i="28"/>
  <c r="BF10" i="28"/>
  <c r="BC10" i="28"/>
  <c r="AZ10" i="28"/>
  <c r="AW10" i="28"/>
  <c r="AT10" i="28"/>
  <c r="AR10" i="28"/>
  <c r="AO10" i="28"/>
  <c r="AQ10" i="28" s="1"/>
  <c r="AM10" i="28"/>
  <c r="AJ10" i="28"/>
  <c r="AL10" i="28" s="1"/>
  <c r="AH10" i="28"/>
  <c r="AE10" i="28"/>
  <c r="AG10" i="28" s="1"/>
  <c r="AC10" i="28"/>
  <c r="Z10" i="28"/>
  <c r="AB10" i="28" s="1"/>
  <c r="X10" i="28"/>
  <c r="U10" i="28"/>
  <c r="W10" i="28" s="1"/>
  <c r="Q10" i="28"/>
  <c r="O10" i="28"/>
  <c r="P10" i="28" s="1"/>
  <c r="L10" i="28"/>
  <c r="J10" i="28"/>
  <c r="Q8" i="28"/>
  <c r="V8" i="28" s="1"/>
  <c r="AA8" i="28" s="1"/>
  <c r="AF8" i="28" s="1"/>
  <c r="AK8" i="28" s="1"/>
  <c r="AP8" i="28" s="1"/>
  <c r="AU8" i="28" s="1"/>
  <c r="AX8" i="28" s="1"/>
  <c r="BA8" i="28" s="1"/>
  <c r="M8" i="28"/>
  <c r="R8" i="28"/>
  <c r="W8" i="28" s="1"/>
  <c r="AB8" i="28" s="1"/>
  <c r="AG8" i="28" s="1"/>
  <c r="AL8" i="28" s="1"/>
  <c r="K8" i="28"/>
  <c r="P8" i="28" s="1"/>
  <c r="U8" i="28" s="1"/>
  <c r="Z8" i="28" s="1"/>
  <c r="AE8" i="28" s="1"/>
  <c r="AJ8" i="28" s="1"/>
  <c r="AO8" i="28" s="1"/>
  <c r="AT8" i="28" s="1"/>
  <c r="AW8" i="28" s="1"/>
  <c r="AZ8" i="28" s="1"/>
  <c r="BC8" i="28" s="1"/>
  <c r="BF8" i="28" s="1"/>
  <c r="BI8" i="28" s="1"/>
  <c r="BL8" i="28" s="1"/>
  <c r="BO8" i="28" s="1"/>
  <c r="BT8" i="28" s="1"/>
  <c r="BW8" i="28" s="1"/>
  <c r="BZ8" i="28" s="1"/>
  <c r="CC8" i="28" s="1"/>
  <c r="CF8" i="28" s="1"/>
  <c r="CI8" i="28" s="1"/>
  <c r="CL8" i="28" s="1"/>
  <c r="CO8" i="28" s="1"/>
  <c r="CR8" i="28" s="1"/>
  <c r="CU8" i="28" s="1"/>
  <c r="CX8" i="28" s="1"/>
  <c r="DA8" i="28" s="1"/>
  <c r="DD8" i="28" s="1"/>
  <c r="DH8" i="28" s="1"/>
  <c r="DK8" i="28" s="1"/>
  <c r="DN8" i="28" s="1"/>
  <c r="DQ8" i="28" s="1"/>
  <c r="DT8" i="28" s="1"/>
  <c r="DW8" i="28" s="1"/>
  <c r="DZ8" i="28" s="1"/>
  <c r="ED8" i="28" s="1"/>
  <c r="G8" i="28"/>
  <c r="DZ82" i="27"/>
  <c r="DY82" i="27"/>
  <c r="DW82" i="27"/>
  <c r="DX82" i="27" s="1"/>
  <c r="DV82" i="27"/>
  <c r="DT82" i="27"/>
  <c r="DU82" i="27" s="1"/>
  <c r="DS82" i="27"/>
  <c r="DQ82" i="27"/>
  <c r="DR82" i="27" s="1"/>
  <c r="DP82" i="27"/>
  <c r="DN82" i="27"/>
  <c r="DO82" i="27" s="1"/>
  <c r="DM82" i="27"/>
  <c r="DK82" i="27"/>
  <c r="DL82" i="27"/>
  <c r="DH82" i="27"/>
  <c r="DI82" i="27" s="1"/>
  <c r="DF82" i="27"/>
  <c r="DE82" i="27"/>
  <c r="DC82" i="27"/>
  <c r="DD82" i="27" s="1"/>
  <c r="DB82" i="27"/>
  <c r="CZ82" i="27"/>
  <c r="DA82" i="27" s="1"/>
  <c r="CY82" i="27"/>
  <c r="CW82" i="27"/>
  <c r="CX82" i="27" s="1"/>
  <c r="CV82" i="27"/>
  <c r="CT82" i="27"/>
  <c r="CU82" i="27" s="1"/>
  <c r="CS82" i="27"/>
  <c r="CQ82" i="27"/>
  <c r="CR82" i="27" s="1"/>
  <c r="CP82" i="27"/>
  <c r="CN82" i="27"/>
  <c r="CO82" i="27" s="1"/>
  <c r="CM82" i="27"/>
  <c r="CK82" i="27"/>
  <c r="CL82" i="27"/>
  <c r="CJ82" i="27"/>
  <c r="CH82" i="27"/>
  <c r="CI82" i="27" s="1"/>
  <c r="CE82" i="27"/>
  <c r="CF82" i="27" s="1"/>
  <c r="CD82" i="27"/>
  <c r="CB82" i="27"/>
  <c r="CC82" i="27" s="1"/>
  <c r="CA82" i="27"/>
  <c r="BY82" i="27"/>
  <c r="BZ82" i="27" s="1"/>
  <c r="BX82" i="27"/>
  <c r="BV82" i="27"/>
  <c r="BW82" i="27" s="1"/>
  <c r="BU82" i="27"/>
  <c r="BS82" i="27"/>
  <c r="BT82" i="27" s="1"/>
  <c r="BK82" i="27"/>
  <c r="BL82" i="27" s="1"/>
  <c r="BH82" i="27"/>
  <c r="BI82" i="27" s="1"/>
  <c r="BG82" i="27"/>
  <c r="BE82" i="27"/>
  <c r="BF82" i="27" s="1"/>
  <c r="BB82" i="27"/>
  <c r="BC82" i="27" s="1"/>
  <c r="BA82" i="27"/>
  <c r="AY82" i="27"/>
  <c r="AZ82" i="27" s="1"/>
  <c r="AX82" i="27"/>
  <c r="AV82" i="27"/>
  <c r="AW82" i="27" s="1"/>
  <c r="AS82" i="27"/>
  <c r="AT82" i="27" s="1"/>
  <c r="AP82" i="27"/>
  <c r="AN82" i="27"/>
  <c r="AK82" i="27"/>
  <c r="AI82" i="27"/>
  <c r="AF82" i="27"/>
  <c r="AD82" i="27"/>
  <c r="AE82" i="27" s="1"/>
  <c r="AA82" i="27"/>
  <c r="Y82" i="27"/>
  <c r="Z82" i="27" s="1"/>
  <c r="V82" i="27"/>
  <c r="T82" i="27"/>
  <c r="D82" i="27"/>
  <c r="C82" i="27"/>
  <c r="EA81" i="27"/>
  <c r="DX81" i="27"/>
  <c r="DU81" i="27"/>
  <c r="DR81" i="27"/>
  <c r="DO81" i="27"/>
  <c r="DL81" i="27"/>
  <c r="DI81" i="27"/>
  <c r="DG81" i="27"/>
  <c r="DD81" i="27"/>
  <c r="DA81" i="27"/>
  <c r="CX81" i="27"/>
  <c r="CU81" i="27"/>
  <c r="CR81" i="27"/>
  <c r="CO81" i="27"/>
  <c r="CL81" i="27"/>
  <c r="CI81" i="27"/>
  <c r="CF81" i="27"/>
  <c r="CC81" i="27"/>
  <c r="BZ81" i="27"/>
  <c r="BW81" i="27"/>
  <c r="BT81" i="27"/>
  <c r="BP81" i="27"/>
  <c r="BN81" i="27"/>
  <c r="BO81" i="27"/>
  <c r="BL81" i="27"/>
  <c r="BI81" i="27"/>
  <c r="BF81" i="27"/>
  <c r="BC81" i="27"/>
  <c r="AZ81" i="27"/>
  <c r="AW81" i="27"/>
  <c r="AT81" i="27"/>
  <c r="AR81" i="27"/>
  <c r="AO81" i="27"/>
  <c r="AQ81" i="27" s="1"/>
  <c r="AM81" i="27"/>
  <c r="AJ81" i="27"/>
  <c r="AL81" i="27" s="1"/>
  <c r="AH81" i="27"/>
  <c r="AE81" i="27"/>
  <c r="AG81" i="27"/>
  <c r="AC81" i="27"/>
  <c r="Z81" i="27"/>
  <c r="AB81" i="27" s="1"/>
  <c r="X81" i="27"/>
  <c r="U81" i="27"/>
  <c r="W81" i="27" s="1"/>
  <c r="Q81" i="27"/>
  <c r="O81" i="27"/>
  <c r="L81" i="27"/>
  <c r="J81" i="27"/>
  <c r="K81" i="27" s="1"/>
  <c r="G81" i="27"/>
  <c r="EA80" i="27"/>
  <c r="DX80" i="27"/>
  <c r="DU80" i="27"/>
  <c r="DR80" i="27"/>
  <c r="DO80" i="27"/>
  <c r="DL80" i="27"/>
  <c r="DI80" i="27"/>
  <c r="G80" i="27"/>
  <c r="DG80" i="27"/>
  <c r="E80" i="27" s="1"/>
  <c r="F80" i="27" s="1"/>
  <c r="DD80" i="27"/>
  <c r="DA80" i="27"/>
  <c r="CX80" i="27"/>
  <c r="CU80" i="27"/>
  <c r="CR80" i="27"/>
  <c r="CO80" i="27"/>
  <c r="CL80" i="27"/>
  <c r="CI80" i="27"/>
  <c r="CF80" i="27"/>
  <c r="CC80" i="27"/>
  <c r="BZ80" i="27"/>
  <c r="BW80" i="27"/>
  <c r="BT80" i="27"/>
  <c r="BP80" i="27"/>
  <c r="BN80" i="27"/>
  <c r="BO80" i="27" s="1"/>
  <c r="BL80" i="27"/>
  <c r="BI80" i="27"/>
  <c r="BF80" i="27"/>
  <c r="BC80" i="27"/>
  <c r="AZ80" i="27"/>
  <c r="AW80" i="27"/>
  <c r="AT80" i="27"/>
  <c r="AR80" i="27"/>
  <c r="AO80" i="27"/>
  <c r="AQ80" i="27" s="1"/>
  <c r="AM80" i="27"/>
  <c r="AJ80" i="27"/>
  <c r="AL80" i="27" s="1"/>
  <c r="AH80" i="27"/>
  <c r="AE80" i="27"/>
  <c r="AG80" i="27" s="1"/>
  <c r="AC80" i="27"/>
  <c r="Z80" i="27"/>
  <c r="AB80" i="27" s="1"/>
  <c r="X80" i="27"/>
  <c r="U80" i="27"/>
  <c r="W80" i="27" s="1"/>
  <c r="Q80" i="27"/>
  <c r="O80" i="27"/>
  <c r="P80" i="27" s="1"/>
  <c r="L80" i="27"/>
  <c r="J80" i="27"/>
  <c r="K80" i="27" s="1"/>
  <c r="EA79" i="27"/>
  <c r="DX79" i="27"/>
  <c r="DU79" i="27"/>
  <c r="DR79" i="27"/>
  <c r="DO79" i="27"/>
  <c r="DL79" i="27"/>
  <c r="DI79" i="27"/>
  <c r="G79" i="27"/>
  <c r="DG79" i="27"/>
  <c r="DD79" i="27"/>
  <c r="DA79" i="27"/>
  <c r="CX79" i="27"/>
  <c r="CU79" i="27"/>
  <c r="CR79" i="27"/>
  <c r="CO79" i="27"/>
  <c r="CL79" i="27"/>
  <c r="CI79" i="27"/>
  <c r="CF79" i="27"/>
  <c r="CC79" i="27"/>
  <c r="BZ79" i="27"/>
  <c r="BW79" i="27"/>
  <c r="BT79" i="27"/>
  <c r="BP79" i="27"/>
  <c r="BN79" i="27"/>
  <c r="BL79" i="27"/>
  <c r="BI79" i="27"/>
  <c r="BF79" i="27"/>
  <c r="BC79" i="27"/>
  <c r="AZ79" i="27"/>
  <c r="AW79" i="27"/>
  <c r="AT79" i="27"/>
  <c r="AR79" i="27"/>
  <c r="AO79" i="27"/>
  <c r="AQ79" i="27"/>
  <c r="AM79" i="27"/>
  <c r="AJ79" i="27"/>
  <c r="AL79" i="27"/>
  <c r="AH79" i="27"/>
  <c r="AE79" i="27"/>
  <c r="AG79" i="27"/>
  <c r="AC79" i="27"/>
  <c r="Z79" i="27"/>
  <c r="AB79" i="27"/>
  <c r="X79" i="27"/>
  <c r="U79" i="27"/>
  <c r="W79" i="27"/>
  <c r="Q79" i="27"/>
  <c r="O79" i="27"/>
  <c r="L79" i="27"/>
  <c r="J79" i="27"/>
  <c r="EA78" i="27"/>
  <c r="DX78" i="27"/>
  <c r="DU78" i="27"/>
  <c r="DR78" i="27"/>
  <c r="DO78" i="27"/>
  <c r="DL78" i="27"/>
  <c r="DI78" i="27"/>
  <c r="G78" i="27"/>
  <c r="DG78" i="27"/>
  <c r="DD78" i="27"/>
  <c r="DA78" i="27"/>
  <c r="CX78" i="27"/>
  <c r="CU78" i="27"/>
  <c r="CR78" i="27"/>
  <c r="CO78" i="27"/>
  <c r="CL78" i="27"/>
  <c r="CI78" i="27"/>
  <c r="CF78" i="27"/>
  <c r="CC78" i="27"/>
  <c r="BZ78" i="27"/>
  <c r="BW78" i="27"/>
  <c r="BT78" i="27"/>
  <c r="BP78" i="27"/>
  <c r="BR78" i="27" s="1"/>
  <c r="BN78" i="27"/>
  <c r="BO78" i="27" s="1"/>
  <c r="BL78" i="27"/>
  <c r="BI78" i="27"/>
  <c r="BF78" i="27"/>
  <c r="BC78" i="27"/>
  <c r="AZ78" i="27"/>
  <c r="AW78" i="27"/>
  <c r="AT78" i="27"/>
  <c r="AR78" i="27"/>
  <c r="AO78" i="27"/>
  <c r="AQ78" i="27" s="1"/>
  <c r="AM78" i="27"/>
  <c r="AJ78" i="27"/>
  <c r="AL78" i="27"/>
  <c r="AH78" i="27"/>
  <c r="AE78" i="27"/>
  <c r="AG78" i="27" s="1"/>
  <c r="AC78" i="27"/>
  <c r="Z78" i="27"/>
  <c r="AB78" i="27"/>
  <c r="X78" i="27"/>
  <c r="U78" i="27"/>
  <c r="W78" i="27" s="1"/>
  <c r="Q78" i="27"/>
  <c r="O78" i="27"/>
  <c r="P78" i="27"/>
  <c r="L78" i="27"/>
  <c r="J78" i="27"/>
  <c r="K78" i="27" s="1"/>
  <c r="EA77" i="27"/>
  <c r="DX77" i="27"/>
  <c r="DU77" i="27"/>
  <c r="DR77" i="27"/>
  <c r="DO77" i="27"/>
  <c r="DL77" i="27"/>
  <c r="DI77" i="27"/>
  <c r="G77" i="27"/>
  <c r="DG77" i="27"/>
  <c r="DD77" i="27"/>
  <c r="DA77" i="27"/>
  <c r="CX77" i="27"/>
  <c r="CU77" i="27"/>
  <c r="CR77" i="27"/>
  <c r="CO77" i="27"/>
  <c r="CL77" i="27"/>
  <c r="CI77" i="27"/>
  <c r="CF77" i="27"/>
  <c r="CC77" i="27"/>
  <c r="BZ77" i="27"/>
  <c r="BW77" i="27"/>
  <c r="BT77" i="27"/>
  <c r="BP77" i="27"/>
  <c r="BN77" i="27"/>
  <c r="BL77" i="27"/>
  <c r="BI77" i="27"/>
  <c r="BF77" i="27"/>
  <c r="BC77" i="27"/>
  <c r="AZ77" i="27"/>
  <c r="AW77" i="27"/>
  <c r="AT77" i="27"/>
  <c r="AR77" i="27"/>
  <c r="AO77" i="27"/>
  <c r="AQ77" i="27" s="1"/>
  <c r="AM77" i="27"/>
  <c r="AJ77" i="27"/>
  <c r="AL77" i="27" s="1"/>
  <c r="AH77" i="27"/>
  <c r="AE77" i="27"/>
  <c r="AG77" i="27" s="1"/>
  <c r="AC77" i="27"/>
  <c r="Z77" i="27"/>
  <c r="AB77" i="27" s="1"/>
  <c r="X77" i="27"/>
  <c r="U77" i="27"/>
  <c r="W77" i="27" s="1"/>
  <c r="Q77" i="27"/>
  <c r="O77" i="27"/>
  <c r="P77" i="27" s="1"/>
  <c r="R77" i="27" s="1"/>
  <c r="L77" i="27"/>
  <c r="J77" i="27"/>
  <c r="EA76" i="27"/>
  <c r="DX76" i="27"/>
  <c r="DU76" i="27"/>
  <c r="DR76" i="27"/>
  <c r="DO76" i="27"/>
  <c r="DL76" i="27"/>
  <c r="DI76" i="27"/>
  <c r="G76" i="27"/>
  <c r="DG76" i="27"/>
  <c r="DD76" i="27"/>
  <c r="DA76" i="27"/>
  <c r="CX76" i="27"/>
  <c r="CU76" i="27"/>
  <c r="CR76" i="27"/>
  <c r="CO76" i="27"/>
  <c r="CL76" i="27"/>
  <c r="CI76" i="27"/>
  <c r="CF76" i="27"/>
  <c r="CC76" i="27"/>
  <c r="BZ76" i="27"/>
  <c r="BW76" i="27"/>
  <c r="BT76" i="27"/>
  <c r="BP76" i="27"/>
  <c r="BN76" i="27"/>
  <c r="BO76" i="27"/>
  <c r="BL76" i="27"/>
  <c r="BI76" i="27"/>
  <c r="BF76" i="27"/>
  <c r="BC76" i="27"/>
  <c r="AZ76" i="27"/>
  <c r="AW76" i="27"/>
  <c r="AT76" i="27"/>
  <c r="AR76" i="27"/>
  <c r="AO76" i="27"/>
  <c r="AQ76" i="27" s="1"/>
  <c r="AM76" i="27"/>
  <c r="AJ76" i="27"/>
  <c r="AL76" i="27" s="1"/>
  <c r="AH76" i="27"/>
  <c r="AE76" i="27"/>
  <c r="AG76" i="27" s="1"/>
  <c r="AC76" i="27"/>
  <c r="Z76" i="27"/>
  <c r="AB76" i="27" s="1"/>
  <c r="X76" i="27"/>
  <c r="U76" i="27"/>
  <c r="W76" i="27" s="1"/>
  <c r="Q76" i="27"/>
  <c r="O76" i="27"/>
  <c r="P76" i="27" s="1"/>
  <c r="L76" i="27"/>
  <c r="J76" i="27"/>
  <c r="EA75" i="27"/>
  <c r="DX75" i="27"/>
  <c r="DU75" i="27"/>
  <c r="DR75" i="27"/>
  <c r="DO75" i="27"/>
  <c r="DL75" i="27"/>
  <c r="DI75" i="27"/>
  <c r="G75" i="27"/>
  <c r="DG75" i="27"/>
  <c r="DD75" i="27"/>
  <c r="DA75" i="27"/>
  <c r="CX75" i="27"/>
  <c r="CU75" i="27"/>
  <c r="CR75" i="27"/>
  <c r="CO75" i="27"/>
  <c r="CL75" i="27"/>
  <c r="CI75" i="27"/>
  <c r="CF75" i="27"/>
  <c r="CC75" i="27"/>
  <c r="BZ75" i="27"/>
  <c r="BW75" i="27"/>
  <c r="BT75" i="27"/>
  <c r="BP75" i="27"/>
  <c r="BN75" i="27"/>
  <c r="BL75" i="27"/>
  <c r="BI75" i="27"/>
  <c r="BF75" i="27"/>
  <c r="BC75" i="27"/>
  <c r="AZ75" i="27"/>
  <c r="AW75" i="27"/>
  <c r="AT75" i="27"/>
  <c r="AR75" i="27"/>
  <c r="AO75" i="27"/>
  <c r="AQ75" i="27" s="1"/>
  <c r="AM75" i="27"/>
  <c r="AJ75" i="27"/>
  <c r="AL75" i="27" s="1"/>
  <c r="AH75" i="27"/>
  <c r="AE75" i="27"/>
  <c r="AG75" i="27"/>
  <c r="AC75" i="27"/>
  <c r="Z75" i="27"/>
  <c r="AB75" i="27" s="1"/>
  <c r="X75" i="27"/>
  <c r="U75" i="27"/>
  <c r="W75" i="27" s="1"/>
  <c r="Q75" i="27"/>
  <c r="O75" i="27"/>
  <c r="L75" i="27"/>
  <c r="J75" i="27"/>
  <c r="EA74" i="27"/>
  <c r="DX74" i="27"/>
  <c r="DU74" i="27"/>
  <c r="DR74" i="27"/>
  <c r="DO74" i="27"/>
  <c r="DL74" i="27"/>
  <c r="DI74" i="27"/>
  <c r="G74" i="27"/>
  <c r="DG74" i="27"/>
  <c r="DD74" i="27"/>
  <c r="DA74" i="27"/>
  <c r="CX74" i="27"/>
  <c r="CU74" i="27"/>
  <c r="CR74" i="27"/>
  <c r="CO74" i="27"/>
  <c r="CL74" i="27"/>
  <c r="CI74" i="27"/>
  <c r="CF74" i="27"/>
  <c r="CC74" i="27"/>
  <c r="BZ74" i="27"/>
  <c r="BW74" i="27"/>
  <c r="BT74" i="27"/>
  <c r="BP74" i="27"/>
  <c r="BN74" i="27"/>
  <c r="BL74" i="27"/>
  <c r="BI74" i="27"/>
  <c r="BF74" i="27"/>
  <c r="BC74" i="27"/>
  <c r="AZ74" i="27"/>
  <c r="AW74" i="27"/>
  <c r="AT74" i="27"/>
  <c r="AR74" i="27"/>
  <c r="AO74" i="27"/>
  <c r="AQ74" i="27" s="1"/>
  <c r="AM74" i="27"/>
  <c r="AJ74" i="27"/>
  <c r="AL74" i="27" s="1"/>
  <c r="AH74" i="27"/>
  <c r="AE74" i="27"/>
  <c r="AG74" i="27" s="1"/>
  <c r="AC74" i="27"/>
  <c r="Z74" i="27"/>
  <c r="AB74" i="27" s="1"/>
  <c r="X74" i="27"/>
  <c r="U74" i="27"/>
  <c r="W74" i="27" s="1"/>
  <c r="Q74" i="27"/>
  <c r="O74" i="27"/>
  <c r="P74" i="27" s="1"/>
  <c r="L74" i="27"/>
  <c r="J74" i="27"/>
  <c r="EA73" i="27"/>
  <c r="DX73" i="27"/>
  <c r="DU73" i="27"/>
  <c r="DR73" i="27"/>
  <c r="DO73" i="27"/>
  <c r="DL73" i="27"/>
  <c r="DI73" i="27"/>
  <c r="G73" i="27"/>
  <c r="DG73" i="27"/>
  <c r="DD73" i="27"/>
  <c r="DA73" i="27"/>
  <c r="CX73" i="27"/>
  <c r="CU73" i="27"/>
  <c r="CR73" i="27"/>
  <c r="CO73" i="27"/>
  <c r="CL73" i="27"/>
  <c r="CI73" i="27"/>
  <c r="CF73" i="27"/>
  <c r="CC73" i="27"/>
  <c r="BZ73" i="27"/>
  <c r="BW73" i="27"/>
  <c r="BT73" i="27"/>
  <c r="BP73" i="27"/>
  <c r="BN73" i="27"/>
  <c r="BL73" i="27"/>
  <c r="BI73" i="27"/>
  <c r="BF73" i="27"/>
  <c r="BC73" i="27"/>
  <c r="AZ73" i="27"/>
  <c r="AW73" i="27"/>
  <c r="AT73" i="27"/>
  <c r="AR73" i="27"/>
  <c r="AO73" i="27"/>
  <c r="AQ73" i="27" s="1"/>
  <c r="AM73" i="27"/>
  <c r="AJ73" i="27"/>
  <c r="AL73" i="27" s="1"/>
  <c r="AH73" i="27"/>
  <c r="AE73" i="27"/>
  <c r="AG73" i="27"/>
  <c r="AC73" i="27"/>
  <c r="Z73" i="27"/>
  <c r="AB73" i="27" s="1"/>
  <c r="X73" i="27"/>
  <c r="U73" i="27"/>
  <c r="W73" i="27"/>
  <c r="Q73" i="27"/>
  <c r="O73" i="27"/>
  <c r="P73" i="27" s="1"/>
  <c r="L73" i="27"/>
  <c r="J73" i="27"/>
  <c r="EA72" i="27"/>
  <c r="DX72" i="27"/>
  <c r="DU72" i="27"/>
  <c r="DR72" i="27"/>
  <c r="DO72" i="27"/>
  <c r="DL72" i="27"/>
  <c r="DI72" i="27"/>
  <c r="G72" i="27"/>
  <c r="DG72" i="27"/>
  <c r="DD72" i="27"/>
  <c r="DA72" i="27"/>
  <c r="CX72" i="27"/>
  <c r="CU72" i="27"/>
  <c r="CR72" i="27"/>
  <c r="CO72" i="27"/>
  <c r="CL72" i="27"/>
  <c r="CI72" i="27"/>
  <c r="CF72" i="27"/>
  <c r="CC72" i="27"/>
  <c r="BZ72" i="27"/>
  <c r="BW72" i="27"/>
  <c r="BT72" i="27"/>
  <c r="BP72" i="27"/>
  <c r="BN72" i="27"/>
  <c r="BO72" i="27" s="1"/>
  <c r="BL72" i="27"/>
  <c r="BI72" i="27"/>
  <c r="BF72" i="27"/>
  <c r="BC72" i="27"/>
  <c r="AZ72" i="27"/>
  <c r="AW72" i="27"/>
  <c r="AT72" i="27"/>
  <c r="AR72" i="27"/>
  <c r="AO72" i="27"/>
  <c r="AQ72" i="27" s="1"/>
  <c r="AM72" i="27"/>
  <c r="AJ72" i="27"/>
  <c r="AL72" i="27"/>
  <c r="AH72" i="27"/>
  <c r="AE72" i="27"/>
  <c r="AG72" i="27" s="1"/>
  <c r="AC72" i="27"/>
  <c r="Z72" i="27"/>
  <c r="AB72" i="27"/>
  <c r="X72" i="27"/>
  <c r="U72" i="27"/>
  <c r="W72" i="27" s="1"/>
  <c r="Q72" i="27"/>
  <c r="O72" i="27"/>
  <c r="P72" i="27"/>
  <c r="L72" i="27"/>
  <c r="J72" i="27"/>
  <c r="K72" i="27" s="1"/>
  <c r="EA71" i="27"/>
  <c r="DX71" i="27"/>
  <c r="DU71" i="27"/>
  <c r="DR71" i="27"/>
  <c r="DO71" i="27"/>
  <c r="DL71" i="27"/>
  <c r="DI71" i="27"/>
  <c r="G71" i="27"/>
  <c r="DG71" i="27"/>
  <c r="DD71" i="27"/>
  <c r="DA71" i="27"/>
  <c r="CX71" i="27"/>
  <c r="CU71" i="27"/>
  <c r="CR71" i="27"/>
  <c r="CO71" i="27"/>
  <c r="CL71" i="27"/>
  <c r="CI71" i="27"/>
  <c r="CF71" i="27"/>
  <c r="CC71" i="27"/>
  <c r="BZ71" i="27"/>
  <c r="BW71" i="27"/>
  <c r="BT71" i="27"/>
  <c r="BP71" i="27"/>
  <c r="BN71" i="27"/>
  <c r="BL71" i="27"/>
  <c r="BI71" i="27"/>
  <c r="BF71" i="27"/>
  <c r="BC71" i="27"/>
  <c r="AZ71" i="27"/>
  <c r="AW71" i="27"/>
  <c r="AT71" i="27"/>
  <c r="AR71" i="27"/>
  <c r="AO71" i="27"/>
  <c r="AQ71" i="27" s="1"/>
  <c r="AM71" i="27"/>
  <c r="AJ71" i="27"/>
  <c r="AL71" i="27" s="1"/>
  <c r="AH71" i="27"/>
  <c r="AE71" i="27"/>
  <c r="AG71" i="27" s="1"/>
  <c r="AC71" i="27"/>
  <c r="Z71" i="27"/>
  <c r="AB71" i="27" s="1"/>
  <c r="X71" i="27"/>
  <c r="U71" i="27"/>
  <c r="W71" i="27" s="1"/>
  <c r="Q71" i="27"/>
  <c r="O71" i="27"/>
  <c r="P71" i="27" s="1"/>
  <c r="L71" i="27"/>
  <c r="J71" i="27"/>
  <c r="EA70" i="27"/>
  <c r="DX70" i="27"/>
  <c r="DU70" i="27"/>
  <c r="DR70" i="27"/>
  <c r="DO70" i="27"/>
  <c r="DL70" i="27"/>
  <c r="DI70" i="27"/>
  <c r="G70" i="27"/>
  <c r="DG70" i="27"/>
  <c r="DD70" i="27"/>
  <c r="DA70" i="27"/>
  <c r="CX70" i="27"/>
  <c r="CU70" i="27"/>
  <c r="CR70" i="27"/>
  <c r="CO70" i="27"/>
  <c r="CL70" i="27"/>
  <c r="CI70" i="27"/>
  <c r="CF70" i="27"/>
  <c r="CC70" i="27"/>
  <c r="BZ70" i="27"/>
  <c r="BW70" i="27"/>
  <c r="BT70" i="27"/>
  <c r="BP70" i="27"/>
  <c r="BN70" i="27"/>
  <c r="BO70" i="27" s="1"/>
  <c r="BL70" i="27"/>
  <c r="BI70" i="27"/>
  <c r="BF70" i="27"/>
  <c r="BC70" i="27"/>
  <c r="AZ70" i="27"/>
  <c r="AW70" i="27"/>
  <c r="AT70" i="27"/>
  <c r="AR70" i="27"/>
  <c r="AO70" i="27"/>
  <c r="AQ70" i="27" s="1"/>
  <c r="AM70" i="27"/>
  <c r="AJ70" i="27"/>
  <c r="AL70" i="27" s="1"/>
  <c r="AH70" i="27"/>
  <c r="AE70" i="27"/>
  <c r="AG70" i="27" s="1"/>
  <c r="AC70" i="27"/>
  <c r="Z70" i="27"/>
  <c r="AB70" i="27" s="1"/>
  <c r="X70" i="27"/>
  <c r="U70" i="27"/>
  <c r="W70" i="27" s="1"/>
  <c r="Q70" i="27"/>
  <c r="O70" i="27"/>
  <c r="P70" i="27" s="1"/>
  <c r="L70" i="27"/>
  <c r="J70" i="27"/>
  <c r="K70" i="27" s="1"/>
  <c r="DX69" i="27"/>
  <c r="DU69" i="27"/>
  <c r="DR69" i="27"/>
  <c r="DO69" i="27"/>
  <c r="DL69" i="27"/>
  <c r="DI69" i="27"/>
  <c r="G69" i="27"/>
  <c r="DD69" i="27"/>
  <c r="DA69" i="27"/>
  <c r="CX69" i="27"/>
  <c r="CU69" i="27"/>
  <c r="CR69" i="27"/>
  <c r="CO69" i="27"/>
  <c r="CL69" i="27"/>
  <c r="CI69" i="27"/>
  <c r="CF69" i="27"/>
  <c r="CC69" i="27"/>
  <c r="BZ69" i="27"/>
  <c r="BW69" i="27"/>
  <c r="BT69" i="27"/>
  <c r="BP69" i="27"/>
  <c r="BN69" i="27"/>
  <c r="BO69" i="27"/>
  <c r="BL69" i="27"/>
  <c r="BI69" i="27"/>
  <c r="BF69" i="27"/>
  <c r="BC69" i="27"/>
  <c r="AZ69" i="27"/>
  <c r="AW69" i="27"/>
  <c r="AT69" i="27"/>
  <c r="AR69" i="27"/>
  <c r="AO69" i="27"/>
  <c r="AQ69" i="27" s="1"/>
  <c r="AM69" i="27"/>
  <c r="AJ69" i="27"/>
  <c r="AL69" i="27" s="1"/>
  <c r="AH69" i="27"/>
  <c r="AE69" i="27"/>
  <c r="AG69" i="27" s="1"/>
  <c r="AC69" i="27"/>
  <c r="Z69" i="27"/>
  <c r="AB69" i="27" s="1"/>
  <c r="X69" i="27"/>
  <c r="U69" i="27"/>
  <c r="W69" i="27" s="1"/>
  <c r="Q69" i="27"/>
  <c r="O69" i="27"/>
  <c r="P69" i="27" s="1"/>
  <c r="L69" i="27"/>
  <c r="J69" i="27"/>
  <c r="K69" i="27" s="1"/>
  <c r="E69" i="27"/>
  <c r="F69" i="27"/>
  <c r="EA68" i="27"/>
  <c r="DX68" i="27"/>
  <c r="DU68" i="27"/>
  <c r="DR68" i="27"/>
  <c r="DO68" i="27"/>
  <c r="DL68" i="27"/>
  <c r="DI68" i="27"/>
  <c r="G68" i="27"/>
  <c r="DG68" i="27"/>
  <c r="DD68" i="27"/>
  <c r="DA68" i="27"/>
  <c r="CX68" i="27"/>
  <c r="CU68" i="27"/>
  <c r="CR68" i="27"/>
  <c r="CO68" i="27"/>
  <c r="CL68" i="27"/>
  <c r="CI68" i="27"/>
  <c r="CF68" i="27"/>
  <c r="CC68" i="27"/>
  <c r="BZ68" i="27"/>
  <c r="BW68" i="27"/>
  <c r="BT68" i="27"/>
  <c r="BP68" i="27"/>
  <c r="BN68" i="27"/>
  <c r="BL68" i="27"/>
  <c r="BI68" i="27"/>
  <c r="BF68" i="27"/>
  <c r="BC68" i="27"/>
  <c r="AZ68" i="27"/>
  <c r="AW68" i="27"/>
  <c r="AT68" i="27"/>
  <c r="AR68" i="27"/>
  <c r="AO68" i="27"/>
  <c r="AQ68" i="27" s="1"/>
  <c r="AM68" i="27"/>
  <c r="AJ68" i="27"/>
  <c r="AL68" i="27" s="1"/>
  <c r="AH68" i="27"/>
  <c r="AE68" i="27"/>
  <c r="AG68" i="27" s="1"/>
  <c r="AC68" i="27"/>
  <c r="Z68" i="27"/>
  <c r="AB68" i="27" s="1"/>
  <c r="X68" i="27"/>
  <c r="U68" i="27"/>
  <c r="W68" i="27" s="1"/>
  <c r="Q68" i="27"/>
  <c r="O68" i="27"/>
  <c r="P68" i="27" s="1"/>
  <c r="L68" i="27"/>
  <c r="J68" i="27"/>
  <c r="EA67" i="27"/>
  <c r="DX67" i="27"/>
  <c r="DU67" i="27"/>
  <c r="DR67" i="27"/>
  <c r="DO67" i="27"/>
  <c r="DL67" i="27"/>
  <c r="DI67" i="27"/>
  <c r="G67" i="27"/>
  <c r="DG67" i="27"/>
  <c r="DD67" i="27"/>
  <c r="DA67" i="27"/>
  <c r="CX67" i="27"/>
  <c r="CU67" i="27"/>
  <c r="CR67" i="27"/>
  <c r="CO67" i="27"/>
  <c r="CL67" i="27"/>
  <c r="CI67" i="27"/>
  <c r="CF67" i="27"/>
  <c r="CC67" i="27"/>
  <c r="BZ67" i="27"/>
  <c r="BW67" i="27"/>
  <c r="BT67" i="27"/>
  <c r="BP67" i="27"/>
  <c r="BN67" i="27"/>
  <c r="BL67" i="27"/>
  <c r="BI67" i="27"/>
  <c r="BF67" i="27"/>
  <c r="BC67" i="27"/>
  <c r="AZ67" i="27"/>
  <c r="AW67" i="27"/>
  <c r="AT67" i="27"/>
  <c r="AR67" i="27"/>
  <c r="AO67" i="27"/>
  <c r="AQ67" i="27" s="1"/>
  <c r="AM67" i="27"/>
  <c r="AJ67" i="27"/>
  <c r="AL67" i="27" s="1"/>
  <c r="AH67" i="27"/>
  <c r="AE67" i="27"/>
  <c r="AG67" i="27" s="1"/>
  <c r="AC67" i="27"/>
  <c r="Z67" i="27"/>
  <c r="AB67" i="27" s="1"/>
  <c r="X67" i="27"/>
  <c r="U67" i="27"/>
  <c r="W67" i="27" s="1"/>
  <c r="Q67" i="27"/>
  <c r="O67" i="27"/>
  <c r="P67" i="27"/>
  <c r="L67" i="27"/>
  <c r="J67" i="27"/>
  <c r="K67" i="27" s="1"/>
  <c r="M67" i="27" s="1"/>
  <c r="EA66" i="27"/>
  <c r="DX66" i="27"/>
  <c r="DU66" i="27"/>
  <c r="DR66" i="27"/>
  <c r="DO66" i="27"/>
  <c r="DL66" i="27"/>
  <c r="DI66" i="27"/>
  <c r="G66" i="27"/>
  <c r="DG66" i="27"/>
  <c r="DD66" i="27"/>
  <c r="DA66" i="27"/>
  <c r="CX66" i="27"/>
  <c r="CU66" i="27"/>
  <c r="CR66" i="27"/>
  <c r="CO66" i="27"/>
  <c r="CL66" i="27"/>
  <c r="CI66" i="27"/>
  <c r="CF66" i="27"/>
  <c r="CC66" i="27"/>
  <c r="BZ66" i="27"/>
  <c r="BW66" i="27"/>
  <c r="BT66" i="27"/>
  <c r="BP66" i="27"/>
  <c r="BN66" i="27"/>
  <c r="BL66" i="27"/>
  <c r="BI66" i="27"/>
  <c r="BF66" i="27"/>
  <c r="BC66" i="27"/>
  <c r="AZ66" i="27"/>
  <c r="AW66" i="27"/>
  <c r="AT66" i="27"/>
  <c r="AR66" i="27"/>
  <c r="AO66" i="27"/>
  <c r="AQ66" i="27" s="1"/>
  <c r="AM66" i="27"/>
  <c r="AJ66" i="27"/>
  <c r="AL66" i="27" s="1"/>
  <c r="AH66" i="27"/>
  <c r="AE66" i="27"/>
  <c r="AG66" i="27" s="1"/>
  <c r="AC66" i="27"/>
  <c r="Z66" i="27"/>
  <c r="AB66" i="27" s="1"/>
  <c r="X66" i="27"/>
  <c r="U66" i="27"/>
  <c r="W66" i="27" s="1"/>
  <c r="Q66" i="27"/>
  <c r="O66" i="27"/>
  <c r="P66" i="27" s="1"/>
  <c r="L66" i="27"/>
  <c r="J66" i="27"/>
  <c r="EA65" i="27"/>
  <c r="DX65" i="27"/>
  <c r="DU65" i="27"/>
  <c r="DR65" i="27"/>
  <c r="DO65" i="27"/>
  <c r="DL65" i="27"/>
  <c r="DI65" i="27"/>
  <c r="G65" i="27"/>
  <c r="DG65" i="27"/>
  <c r="DD65" i="27"/>
  <c r="DA65" i="27"/>
  <c r="CX65" i="27"/>
  <c r="CU65" i="27"/>
  <c r="CR65" i="27"/>
  <c r="CO65" i="27"/>
  <c r="CL65" i="27"/>
  <c r="CI65" i="27"/>
  <c r="CF65" i="27"/>
  <c r="CC65" i="27"/>
  <c r="BZ65" i="27"/>
  <c r="BW65" i="27"/>
  <c r="BT65" i="27"/>
  <c r="BP65" i="27"/>
  <c r="BN65" i="27"/>
  <c r="BO65" i="27" s="1"/>
  <c r="BL65" i="27"/>
  <c r="BI65" i="27"/>
  <c r="BF65" i="27"/>
  <c r="BC65" i="27"/>
  <c r="AZ65" i="27"/>
  <c r="AW65" i="27"/>
  <c r="AT65" i="27"/>
  <c r="AR65" i="27"/>
  <c r="AO65" i="27"/>
  <c r="AQ65" i="27" s="1"/>
  <c r="AM65" i="27"/>
  <c r="AJ65" i="27"/>
  <c r="AL65" i="27" s="1"/>
  <c r="AH65" i="27"/>
  <c r="AE65" i="27"/>
  <c r="AG65" i="27"/>
  <c r="AC65" i="27"/>
  <c r="Z65" i="27"/>
  <c r="AB65" i="27" s="1"/>
  <c r="X65" i="27"/>
  <c r="U65" i="27"/>
  <c r="W65" i="27"/>
  <c r="Q65" i="27"/>
  <c r="O65" i="27"/>
  <c r="P65" i="27" s="1"/>
  <c r="L65" i="27"/>
  <c r="J65" i="27"/>
  <c r="K65" i="27" s="1"/>
  <c r="EA64" i="27"/>
  <c r="DX64" i="27"/>
  <c r="DU64" i="27"/>
  <c r="DR64" i="27"/>
  <c r="DO64" i="27"/>
  <c r="DL64" i="27"/>
  <c r="DI64" i="27"/>
  <c r="G64" i="27"/>
  <c r="DG64" i="27"/>
  <c r="DD64" i="27"/>
  <c r="DA64" i="27"/>
  <c r="CX64" i="27"/>
  <c r="CU64" i="27"/>
  <c r="CR64" i="27"/>
  <c r="CO64" i="27"/>
  <c r="CL64" i="27"/>
  <c r="CI64" i="27"/>
  <c r="CF64" i="27"/>
  <c r="CC64" i="27"/>
  <c r="BZ64" i="27"/>
  <c r="BW64" i="27"/>
  <c r="BT64" i="27"/>
  <c r="BP64" i="27"/>
  <c r="BN64" i="27"/>
  <c r="BL64" i="27"/>
  <c r="BI64" i="27"/>
  <c r="BF64" i="27"/>
  <c r="BC64" i="27"/>
  <c r="AZ64" i="27"/>
  <c r="AW64" i="27"/>
  <c r="AT64" i="27"/>
  <c r="AR64" i="27"/>
  <c r="AO64" i="27"/>
  <c r="AQ64" i="27" s="1"/>
  <c r="AM64" i="27"/>
  <c r="AJ64" i="27"/>
  <c r="AL64" i="27" s="1"/>
  <c r="AH64" i="27"/>
  <c r="AE64" i="27"/>
  <c r="AG64" i="27" s="1"/>
  <c r="AC64" i="27"/>
  <c r="Z64" i="27"/>
  <c r="AB64" i="27" s="1"/>
  <c r="X64" i="27"/>
  <c r="U64" i="27"/>
  <c r="W64" i="27" s="1"/>
  <c r="Q64" i="27"/>
  <c r="O64" i="27"/>
  <c r="L64" i="27"/>
  <c r="J64" i="27"/>
  <c r="EA63" i="27"/>
  <c r="DX63" i="27"/>
  <c r="DU63" i="27"/>
  <c r="DR63" i="27"/>
  <c r="DO63" i="27"/>
  <c r="DL63" i="27"/>
  <c r="DI63" i="27"/>
  <c r="G63" i="27"/>
  <c r="DG63" i="27"/>
  <c r="DD63" i="27"/>
  <c r="DA63" i="27"/>
  <c r="CX63" i="27"/>
  <c r="CU63" i="27"/>
  <c r="CR63" i="27"/>
  <c r="CO63" i="27"/>
  <c r="CL63" i="27"/>
  <c r="CI63" i="27"/>
  <c r="CF63" i="27"/>
  <c r="CC63" i="27"/>
  <c r="BZ63" i="27"/>
  <c r="BW63" i="27"/>
  <c r="BT63" i="27"/>
  <c r="BP63" i="27"/>
  <c r="BN63" i="27"/>
  <c r="BO63" i="27" s="1"/>
  <c r="BL63" i="27"/>
  <c r="BI63" i="27"/>
  <c r="BF63" i="27"/>
  <c r="BC63" i="27"/>
  <c r="AZ63" i="27"/>
  <c r="AW63" i="27"/>
  <c r="AT63" i="27"/>
  <c r="AR63" i="27"/>
  <c r="AO63" i="27"/>
  <c r="AQ63" i="27" s="1"/>
  <c r="AM63" i="27"/>
  <c r="AJ63" i="27"/>
  <c r="AL63" i="27" s="1"/>
  <c r="AH63" i="27"/>
  <c r="AE63" i="27"/>
  <c r="AG63" i="27" s="1"/>
  <c r="AC63" i="27"/>
  <c r="Z63" i="27"/>
  <c r="AB63" i="27" s="1"/>
  <c r="X63" i="27"/>
  <c r="U63" i="27"/>
  <c r="W63" i="27" s="1"/>
  <c r="Q63" i="27"/>
  <c r="O63" i="27"/>
  <c r="L63" i="27"/>
  <c r="J63" i="27"/>
  <c r="K63" i="27"/>
  <c r="EA62" i="27"/>
  <c r="DX62" i="27"/>
  <c r="DU62" i="27"/>
  <c r="DR62" i="27"/>
  <c r="DO62" i="27"/>
  <c r="DL62" i="27"/>
  <c r="DI62" i="27"/>
  <c r="G62" i="27"/>
  <c r="DG62" i="27"/>
  <c r="DD62" i="27"/>
  <c r="DA62" i="27"/>
  <c r="CX62" i="27"/>
  <c r="CU62" i="27"/>
  <c r="CR62" i="27"/>
  <c r="CO62" i="27"/>
  <c r="CL62" i="27"/>
  <c r="CI62" i="27"/>
  <c r="CF62" i="27"/>
  <c r="CC62" i="27"/>
  <c r="BZ62" i="27"/>
  <c r="BW62" i="27"/>
  <c r="BT62" i="27"/>
  <c r="BP62" i="27"/>
  <c r="BN62" i="27"/>
  <c r="BL62" i="27"/>
  <c r="BI62" i="27"/>
  <c r="BF62" i="27"/>
  <c r="BC62" i="27"/>
  <c r="AZ62" i="27"/>
  <c r="AW62" i="27"/>
  <c r="AT62" i="27"/>
  <c r="AR62" i="27"/>
  <c r="AO62" i="27"/>
  <c r="AQ62" i="27" s="1"/>
  <c r="AM62" i="27"/>
  <c r="AJ62" i="27"/>
  <c r="AL62" i="27" s="1"/>
  <c r="AH62" i="27"/>
  <c r="AE62" i="27"/>
  <c r="AG62" i="27" s="1"/>
  <c r="AC62" i="27"/>
  <c r="Z62" i="27"/>
  <c r="AB62" i="27" s="1"/>
  <c r="X62" i="27"/>
  <c r="U62" i="27"/>
  <c r="W62" i="27" s="1"/>
  <c r="Q62" i="27"/>
  <c r="O62" i="27"/>
  <c r="L62" i="27"/>
  <c r="J62" i="27"/>
  <c r="EA61" i="27"/>
  <c r="DX61" i="27"/>
  <c r="DU61" i="27"/>
  <c r="DR61" i="27"/>
  <c r="DO61" i="27"/>
  <c r="DL61" i="27"/>
  <c r="DI61" i="27"/>
  <c r="G61" i="27"/>
  <c r="DG61" i="27"/>
  <c r="DD61" i="27"/>
  <c r="DA61" i="27"/>
  <c r="CX61" i="27"/>
  <c r="CU61" i="27"/>
  <c r="CR61" i="27"/>
  <c r="CO61" i="27"/>
  <c r="CL61" i="27"/>
  <c r="CI61" i="27"/>
  <c r="CF61" i="27"/>
  <c r="CC61" i="27"/>
  <c r="BZ61" i="27"/>
  <c r="BW61" i="27"/>
  <c r="BT61" i="27"/>
  <c r="BP61" i="27"/>
  <c r="BN61" i="27"/>
  <c r="BO61" i="27" s="1"/>
  <c r="BL61" i="27"/>
  <c r="BI61" i="27"/>
  <c r="BF61" i="27"/>
  <c r="BC61" i="27"/>
  <c r="AZ61" i="27"/>
  <c r="AW61" i="27"/>
  <c r="AT61" i="27"/>
  <c r="AR61" i="27"/>
  <c r="AO61" i="27"/>
  <c r="AQ61" i="27" s="1"/>
  <c r="AM61" i="27"/>
  <c r="AJ61" i="27"/>
  <c r="AL61" i="27" s="1"/>
  <c r="AH61" i="27"/>
  <c r="AE61" i="27"/>
  <c r="AG61" i="27" s="1"/>
  <c r="AC61" i="27"/>
  <c r="Z61" i="27"/>
  <c r="AB61" i="27"/>
  <c r="X61" i="27"/>
  <c r="U61" i="27"/>
  <c r="W61" i="27" s="1"/>
  <c r="Q61" i="27"/>
  <c r="O61" i="27"/>
  <c r="P61" i="27"/>
  <c r="L61" i="27"/>
  <c r="J61" i="27"/>
  <c r="K61" i="27" s="1"/>
  <c r="EA60" i="27"/>
  <c r="DX60" i="27"/>
  <c r="DU60" i="27"/>
  <c r="DR60" i="27"/>
  <c r="DO60" i="27"/>
  <c r="DL60" i="27"/>
  <c r="DI60" i="27"/>
  <c r="G60" i="27"/>
  <c r="DG60" i="27"/>
  <c r="DD60" i="27"/>
  <c r="DA60" i="27"/>
  <c r="CX60" i="27"/>
  <c r="CU60" i="27"/>
  <c r="CR60" i="27"/>
  <c r="CO60" i="27"/>
  <c r="CL60" i="27"/>
  <c r="CI60" i="27"/>
  <c r="CF60" i="27"/>
  <c r="CC60" i="27"/>
  <c r="BZ60" i="27"/>
  <c r="BW60" i="27"/>
  <c r="BT60" i="27"/>
  <c r="BP60" i="27"/>
  <c r="BN60" i="27"/>
  <c r="BL60" i="27"/>
  <c r="BI60" i="27"/>
  <c r="BF60" i="27"/>
  <c r="BC60" i="27"/>
  <c r="AZ60" i="27"/>
  <c r="AW60" i="27"/>
  <c r="AT60" i="27"/>
  <c r="AR60" i="27"/>
  <c r="AO60" i="27"/>
  <c r="AQ60" i="27"/>
  <c r="AM60" i="27"/>
  <c r="AJ60" i="27"/>
  <c r="AL60" i="27"/>
  <c r="AH60" i="27"/>
  <c r="AE60" i="27"/>
  <c r="AG60" i="27"/>
  <c r="AC60" i="27"/>
  <c r="Z60" i="27"/>
  <c r="AB60" i="27"/>
  <c r="X60" i="27"/>
  <c r="U60" i="27"/>
  <c r="W60" i="27"/>
  <c r="Q60" i="27"/>
  <c r="O60" i="27"/>
  <c r="P60" i="27"/>
  <c r="L60" i="27"/>
  <c r="J60" i="27"/>
  <c r="DX59" i="27"/>
  <c r="DU59" i="27"/>
  <c r="DR59" i="27"/>
  <c r="DO59" i="27"/>
  <c r="DL59" i="27"/>
  <c r="DI59" i="27"/>
  <c r="G59" i="27"/>
  <c r="DD59" i="27"/>
  <c r="DA59" i="27"/>
  <c r="CX59" i="27"/>
  <c r="CU59" i="27"/>
  <c r="CR59" i="27"/>
  <c r="CO59" i="27"/>
  <c r="CL59" i="27"/>
  <c r="CI59" i="27"/>
  <c r="CF59" i="27"/>
  <c r="CC59" i="27"/>
  <c r="BZ59" i="27"/>
  <c r="BW59" i="27"/>
  <c r="BT59" i="27"/>
  <c r="BP59" i="27"/>
  <c r="BN59" i="27"/>
  <c r="BL59" i="27"/>
  <c r="BI59" i="27"/>
  <c r="BF59" i="27"/>
  <c r="BC59" i="27"/>
  <c r="AZ59" i="27"/>
  <c r="AW59" i="27"/>
  <c r="AT59" i="27"/>
  <c r="AR59" i="27"/>
  <c r="AO59" i="27"/>
  <c r="AQ59" i="27" s="1"/>
  <c r="AM59" i="27"/>
  <c r="AJ59" i="27"/>
  <c r="AL59" i="27" s="1"/>
  <c r="AH59" i="27"/>
  <c r="AE59" i="27"/>
  <c r="AG59" i="27" s="1"/>
  <c r="AC59" i="27"/>
  <c r="Z59" i="27"/>
  <c r="AB59" i="27"/>
  <c r="X59" i="27"/>
  <c r="U59" i="27"/>
  <c r="W59" i="27" s="1"/>
  <c r="Q59" i="27"/>
  <c r="O59" i="27"/>
  <c r="L59" i="27"/>
  <c r="J59" i="27"/>
  <c r="K59" i="27" s="1"/>
  <c r="M59" i="27" s="1"/>
  <c r="E59" i="27"/>
  <c r="EA58" i="27"/>
  <c r="DX58" i="27"/>
  <c r="DU58" i="27"/>
  <c r="DR58" i="27"/>
  <c r="DO58" i="27"/>
  <c r="DL58" i="27"/>
  <c r="DI58" i="27"/>
  <c r="G58" i="27"/>
  <c r="DG58" i="27"/>
  <c r="DD58" i="27"/>
  <c r="DA58" i="27"/>
  <c r="CX58" i="27"/>
  <c r="CU58" i="27"/>
  <c r="CR58" i="27"/>
  <c r="CO58" i="27"/>
  <c r="CL58" i="27"/>
  <c r="CI58" i="27"/>
  <c r="CF58" i="27"/>
  <c r="CC58" i="27"/>
  <c r="BZ58" i="27"/>
  <c r="BW58" i="27"/>
  <c r="BT58" i="27"/>
  <c r="BP58" i="27"/>
  <c r="BN58" i="27"/>
  <c r="BO58" i="27" s="1"/>
  <c r="BL58" i="27"/>
  <c r="BI58" i="27"/>
  <c r="BF58" i="27"/>
  <c r="BC58" i="27"/>
  <c r="AZ58" i="27"/>
  <c r="AW58" i="27"/>
  <c r="AT58" i="27"/>
  <c r="AR58" i="27"/>
  <c r="AO58" i="27"/>
  <c r="AQ58" i="27" s="1"/>
  <c r="AM58" i="27"/>
  <c r="AJ58" i="27"/>
  <c r="AL58" i="27" s="1"/>
  <c r="AH58" i="27"/>
  <c r="AE58" i="27"/>
  <c r="AG58" i="27" s="1"/>
  <c r="AC58" i="27"/>
  <c r="Z58" i="27"/>
  <c r="AB58" i="27" s="1"/>
  <c r="X58" i="27"/>
  <c r="U58" i="27"/>
  <c r="W58" i="27" s="1"/>
  <c r="Q58" i="27"/>
  <c r="O58" i="27"/>
  <c r="P58" i="27" s="1"/>
  <c r="L58" i="27"/>
  <c r="J58" i="27"/>
  <c r="K58" i="27" s="1"/>
  <c r="EA57" i="27"/>
  <c r="DX57" i="27"/>
  <c r="DU57" i="27"/>
  <c r="DR57" i="27"/>
  <c r="DO57" i="27"/>
  <c r="DL57" i="27"/>
  <c r="DI57" i="27"/>
  <c r="G57" i="27"/>
  <c r="DG57" i="27"/>
  <c r="DD57" i="27"/>
  <c r="DA57" i="27"/>
  <c r="CX57" i="27"/>
  <c r="CU57" i="27"/>
  <c r="CR57" i="27"/>
  <c r="CO57" i="27"/>
  <c r="CL57" i="27"/>
  <c r="CI57" i="27"/>
  <c r="CF57" i="27"/>
  <c r="CC57" i="27"/>
  <c r="BZ57" i="27"/>
  <c r="BW57" i="27"/>
  <c r="BT57" i="27"/>
  <c r="BP57" i="27"/>
  <c r="BN57" i="27"/>
  <c r="BL57" i="27"/>
  <c r="BI57" i="27"/>
  <c r="BF57" i="27"/>
  <c r="BC57" i="27"/>
  <c r="AZ57" i="27"/>
  <c r="AW57" i="27"/>
  <c r="AT57" i="27"/>
  <c r="AR57" i="27"/>
  <c r="AO57" i="27"/>
  <c r="AQ57" i="27" s="1"/>
  <c r="AM57" i="27"/>
  <c r="AJ57" i="27"/>
  <c r="AL57" i="27" s="1"/>
  <c r="AH57" i="27"/>
  <c r="AE57" i="27"/>
  <c r="AG57" i="27"/>
  <c r="AC57" i="27"/>
  <c r="Z57" i="27"/>
  <c r="AB57" i="27" s="1"/>
  <c r="X57" i="27"/>
  <c r="U57" i="27"/>
  <c r="W57" i="27" s="1"/>
  <c r="Q57" i="27"/>
  <c r="O57" i="27"/>
  <c r="P57" i="27" s="1"/>
  <c r="L57" i="27"/>
  <c r="J57" i="27"/>
  <c r="EA56" i="27"/>
  <c r="DX56" i="27"/>
  <c r="DU56" i="27"/>
  <c r="DR56" i="27"/>
  <c r="DO56" i="27"/>
  <c r="DL56" i="27"/>
  <c r="DI56" i="27"/>
  <c r="G56" i="27"/>
  <c r="DG56" i="27"/>
  <c r="E56" i="27" s="1"/>
  <c r="DD56" i="27"/>
  <c r="DA56" i="27"/>
  <c r="CX56" i="27"/>
  <c r="CU56" i="27"/>
  <c r="CR56" i="27"/>
  <c r="CO56" i="27"/>
  <c r="CL56" i="27"/>
  <c r="CI56" i="27"/>
  <c r="CF56" i="27"/>
  <c r="CC56" i="27"/>
  <c r="BZ56" i="27"/>
  <c r="BW56" i="27"/>
  <c r="BT56" i="27"/>
  <c r="BP56" i="27"/>
  <c r="BN56" i="27"/>
  <c r="BO56" i="27" s="1"/>
  <c r="BL56" i="27"/>
  <c r="BI56" i="27"/>
  <c r="BF56" i="27"/>
  <c r="BC56" i="27"/>
  <c r="AZ56" i="27"/>
  <c r="AW56" i="27"/>
  <c r="AT56" i="27"/>
  <c r="AR56" i="27"/>
  <c r="AO56" i="27"/>
  <c r="AQ56" i="27" s="1"/>
  <c r="AM56" i="27"/>
  <c r="AJ56" i="27"/>
  <c r="AL56" i="27" s="1"/>
  <c r="AH56" i="27"/>
  <c r="AE56" i="27"/>
  <c r="AG56" i="27" s="1"/>
  <c r="AC56" i="27"/>
  <c r="Z56" i="27"/>
  <c r="AB56" i="27" s="1"/>
  <c r="X56" i="27"/>
  <c r="U56" i="27"/>
  <c r="W56" i="27" s="1"/>
  <c r="Q56" i="27"/>
  <c r="O56" i="27"/>
  <c r="P56" i="27" s="1"/>
  <c r="L56" i="27"/>
  <c r="J56" i="27"/>
  <c r="K56" i="27" s="1"/>
  <c r="M56" i="27" s="1"/>
  <c r="EA55" i="27"/>
  <c r="DX55" i="27"/>
  <c r="DU55" i="27"/>
  <c r="DR55" i="27"/>
  <c r="DO55" i="27"/>
  <c r="DL55" i="27"/>
  <c r="DI55" i="27"/>
  <c r="G55" i="27"/>
  <c r="DG55" i="27"/>
  <c r="DD55" i="27"/>
  <c r="DA55" i="27"/>
  <c r="CX55" i="27"/>
  <c r="CU55" i="27"/>
  <c r="CR55" i="27"/>
  <c r="CO55" i="27"/>
  <c r="CL55" i="27"/>
  <c r="CI55" i="27"/>
  <c r="CF55" i="27"/>
  <c r="CC55" i="27"/>
  <c r="BZ55" i="27"/>
  <c r="BW55" i="27"/>
  <c r="BT55" i="27"/>
  <c r="BP55" i="27"/>
  <c r="BN55" i="27"/>
  <c r="BO55" i="27" s="1"/>
  <c r="BL55" i="27"/>
  <c r="BI55" i="27"/>
  <c r="BF55" i="27"/>
  <c r="BC55" i="27"/>
  <c r="AZ55" i="27"/>
  <c r="AW55" i="27"/>
  <c r="AT55" i="27"/>
  <c r="AR55" i="27"/>
  <c r="AO55" i="27"/>
  <c r="AQ55" i="27" s="1"/>
  <c r="AM55" i="27"/>
  <c r="AJ55" i="27"/>
  <c r="AL55" i="27" s="1"/>
  <c r="AH55" i="27"/>
  <c r="AE55" i="27"/>
  <c r="AG55" i="27" s="1"/>
  <c r="AC55" i="27"/>
  <c r="Z55" i="27"/>
  <c r="AB55" i="27"/>
  <c r="X55" i="27"/>
  <c r="U55" i="27"/>
  <c r="W55" i="27" s="1"/>
  <c r="Q55" i="27"/>
  <c r="O55" i="27"/>
  <c r="L55" i="27"/>
  <c r="J55" i="27"/>
  <c r="K55" i="27" s="1"/>
  <c r="EA54" i="27"/>
  <c r="DX54" i="27"/>
  <c r="DU54" i="27"/>
  <c r="DR54" i="27"/>
  <c r="DO54" i="27"/>
  <c r="DL54" i="27"/>
  <c r="DI54" i="27"/>
  <c r="G54" i="27"/>
  <c r="DG54" i="27"/>
  <c r="DD54" i="27"/>
  <c r="DA54" i="27"/>
  <c r="CX54" i="27"/>
  <c r="CU54" i="27"/>
  <c r="CR54" i="27"/>
  <c r="CO54" i="27"/>
  <c r="CL54" i="27"/>
  <c r="CI54" i="27"/>
  <c r="CF54" i="27"/>
  <c r="CC54" i="27"/>
  <c r="BZ54" i="27"/>
  <c r="BW54" i="27"/>
  <c r="BT54" i="27"/>
  <c r="BP54" i="27"/>
  <c r="BN54" i="27"/>
  <c r="BL54" i="27"/>
  <c r="BI54" i="27"/>
  <c r="BF54" i="27"/>
  <c r="BC54" i="27"/>
  <c r="AZ54" i="27"/>
  <c r="AW54" i="27"/>
  <c r="AT54" i="27"/>
  <c r="AR54" i="27"/>
  <c r="AO54" i="27"/>
  <c r="AQ54" i="27"/>
  <c r="AM54" i="27"/>
  <c r="AJ54" i="27"/>
  <c r="AL54" i="27" s="1"/>
  <c r="AH54" i="27"/>
  <c r="AE54" i="27"/>
  <c r="AG54" i="27" s="1"/>
  <c r="AC54" i="27"/>
  <c r="Z54" i="27"/>
  <c r="AB54" i="27" s="1"/>
  <c r="X54" i="27"/>
  <c r="U54" i="27"/>
  <c r="W54" i="27" s="1"/>
  <c r="Q54" i="27"/>
  <c r="O54" i="27"/>
  <c r="L54" i="27"/>
  <c r="J54" i="27"/>
  <c r="K54" i="27" s="1"/>
  <c r="EA53" i="27"/>
  <c r="DX53" i="27"/>
  <c r="DU53" i="27"/>
  <c r="DR53" i="27"/>
  <c r="DO53" i="27"/>
  <c r="DL53" i="27"/>
  <c r="DI53" i="27"/>
  <c r="G53" i="27"/>
  <c r="DG53" i="27"/>
  <c r="DD53" i="27"/>
  <c r="DA53" i="27"/>
  <c r="CX53" i="27"/>
  <c r="CU53" i="27"/>
  <c r="CR53" i="27"/>
  <c r="CO53" i="27"/>
  <c r="CL53" i="27"/>
  <c r="CI53" i="27"/>
  <c r="CF53" i="27"/>
  <c r="CC53" i="27"/>
  <c r="BZ53" i="27"/>
  <c r="BW53" i="27"/>
  <c r="BT53" i="27"/>
  <c r="BP53" i="27"/>
  <c r="BN53" i="27"/>
  <c r="BO53" i="27" s="1"/>
  <c r="BL53" i="27"/>
  <c r="BI53" i="27"/>
  <c r="BF53" i="27"/>
  <c r="BC53" i="27"/>
  <c r="AZ53" i="27"/>
  <c r="AW53" i="27"/>
  <c r="AT53" i="27"/>
  <c r="AR53" i="27"/>
  <c r="AO53" i="27"/>
  <c r="AQ53" i="27" s="1"/>
  <c r="AM53" i="27"/>
  <c r="AJ53" i="27"/>
  <c r="AL53" i="27" s="1"/>
  <c r="AH53" i="27"/>
  <c r="AE53" i="27"/>
  <c r="AG53" i="27" s="1"/>
  <c r="AC53" i="27"/>
  <c r="Z53" i="27"/>
  <c r="AB53" i="27" s="1"/>
  <c r="X53" i="27"/>
  <c r="U53" i="27"/>
  <c r="W53" i="27" s="1"/>
  <c r="Q53" i="27"/>
  <c r="O53" i="27"/>
  <c r="P53" i="27" s="1"/>
  <c r="L53" i="27"/>
  <c r="J53" i="27"/>
  <c r="K53" i="27" s="1"/>
  <c r="EA52" i="27"/>
  <c r="E52" i="27" s="1"/>
  <c r="F52" i="27" s="1"/>
  <c r="H52" i="27" s="1"/>
  <c r="DX52" i="27"/>
  <c r="DU52" i="27"/>
  <c r="DR52" i="27"/>
  <c r="DO52" i="27"/>
  <c r="DL52" i="27"/>
  <c r="DI52" i="27"/>
  <c r="G52" i="27"/>
  <c r="DG52" i="27"/>
  <c r="DD52" i="27"/>
  <c r="DA52" i="27"/>
  <c r="CX52" i="27"/>
  <c r="CU52" i="27"/>
  <c r="CR52" i="27"/>
  <c r="CO52" i="27"/>
  <c r="CL52" i="27"/>
  <c r="CI52" i="27"/>
  <c r="CF52" i="27"/>
  <c r="CC52" i="27"/>
  <c r="BZ52" i="27"/>
  <c r="BW52" i="27"/>
  <c r="BT52" i="27"/>
  <c r="BP52" i="27"/>
  <c r="BN52" i="27"/>
  <c r="BL52" i="27"/>
  <c r="BI52" i="27"/>
  <c r="BF52" i="27"/>
  <c r="BC52" i="27"/>
  <c r="AZ52" i="27"/>
  <c r="AW52" i="27"/>
  <c r="AT52" i="27"/>
  <c r="AR52" i="27"/>
  <c r="AO52" i="27"/>
  <c r="AQ52" i="27" s="1"/>
  <c r="AM52" i="27"/>
  <c r="AJ52" i="27"/>
  <c r="AL52" i="27"/>
  <c r="AH52" i="27"/>
  <c r="AE52" i="27"/>
  <c r="AG52" i="27" s="1"/>
  <c r="AC52" i="27"/>
  <c r="Z52" i="27"/>
  <c r="AB52" i="27"/>
  <c r="X52" i="27"/>
  <c r="U52" i="27"/>
  <c r="W52" i="27" s="1"/>
  <c r="Q52" i="27"/>
  <c r="O52" i="27"/>
  <c r="P52" i="27"/>
  <c r="L52" i="27"/>
  <c r="J52" i="27"/>
  <c r="K52" i="27" s="1"/>
  <c r="EA51" i="27"/>
  <c r="DX51" i="27"/>
  <c r="DU51" i="27"/>
  <c r="DR51" i="27"/>
  <c r="DO51" i="27"/>
  <c r="DL51" i="27"/>
  <c r="DI51" i="27"/>
  <c r="G51" i="27"/>
  <c r="DG51" i="27"/>
  <c r="DD51" i="27"/>
  <c r="DA51" i="27"/>
  <c r="CX51" i="27"/>
  <c r="CU51" i="27"/>
  <c r="CR51" i="27"/>
  <c r="CO51" i="27"/>
  <c r="CL51" i="27"/>
  <c r="CI51" i="27"/>
  <c r="CF51" i="27"/>
  <c r="CC51" i="27"/>
  <c r="BZ51" i="27"/>
  <c r="BW51" i="27"/>
  <c r="BT51" i="27"/>
  <c r="BP51" i="27"/>
  <c r="BN51" i="27"/>
  <c r="BL51" i="27"/>
  <c r="BI51" i="27"/>
  <c r="BF51" i="27"/>
  <c r="BC51" i="27"/>
  <c r="AZ51" i="27"/>
  <c r="AW51" i="27"/>
  <c r="AT51" i="27"/>
  <c r="AR51" i="27"/>
  <c r="AO51" i="27"/>
  <c r="AQ51" i="27" s="1"/>
  <c r="AM51" i="27"/>
  <c r="AJ51" i="27"/>
  <c r="AL51" i="27" s="1"/>
  <c r="AH51" i="27"/>
  <c r="AE51" i="27"/>
  <c r="AG51" i="27" s="1"/>
  <c r="AC51" i="27"/>
  <c r="Z51" i="27"/>
  <c r="AB51" i="27" s="1"/>
  <c r="X51" i="27"/>
  <c r="U51" i="27"/>
  <c r="W51" i="27" s="1"/>
  <c r="Q51" i="27"/>
  <c r="O51" i="27"/>
  <c r="L51" i="27"/>
  <c r="M51" i="27" s="1"/>
  <c r="J51" i="27"/>
  <c r="K51" i="27" s="1"/>
  <c r="EA50" i="27"/>
  <c r="DX50" i="27"/>
  <c r="DU50" i="27"/>
  <c r="DR50" i="27"/>
  <c r="DO50" i="27"/>
  <c r="DL50" i="27"/>
  <c r="DI50" i="27"/>
  <c r="G50" i="27"/>
  <c r="DG50" i="27"/>
  <c r="DD50" i="27"/>
  <c r="DA50" i="27"/>
  <c r="CX50" i="27"/>
  <c r="CU50" i="27"/>
  <c r="CR50" i="27"/>
  <c r="CO50" i="27"/>
  <c r="CL50" i="27"/>
  <c r="CI50" i="27"/>
  <c r="CF50" i="27"/>
  <c r="CC50" i="27"/>
  <c r="BZ50" i="27"/>
  <c r="BW50" i="27"/>
  <c r="BT50" i="27"/>
  <c r="BP50" i="27"/>
  <c r="BN50" i="27"/>
  <c r="BO50" i="27"/>
  <c r="BL50" i="27"/>
  <c r="BI50" i="27"/>
  <c r="BF50" i="27"/>
  <c r="BC50" i="27"/>
  <c r="AZ50" i="27"/>
  <c r="AW50" i="27"/>
  <c r="AT50" i="27"/>
  <c r="AR50" i="27"/>
  <c r="AO50" i="27"/>
  <c r="AQ50" i="27" s="1"/>
  <c r="AM50" i="27"/>
  <c r="AJ50" i="27"/>
  <c r="AL50" i="27" s="1"/>
  <c r="AH50" i="27"/>
  <c r="AE50" i="27"/>
  <c r="AG50" i="27" s="1"/>
  <c r="AC50" i="27"/>
  <c r="Z50" i="27"/>
  <c r="AB50" i="27" s="1"/>
  <c r="X50" i="27"/>
  <c r="U50" i="27"/>
  <c r="W50" i="27" s="1"/>
  <c r="Q50" i="27"/>
  <c r="S50" i="27" s="1"/>
  <c r="O50" i="27"/>
  <c r="P50" i="27" s="1"/>
  <c r="L50" i="27"/>
  <c r="J50" i="27"/>
  <c r="K50" i="27" s="1"/>
  <c r="EA49" i="27"/>
  <c r="DX49" i="27"/>
  <c r="DU49" i="27"/>
  <c r="DR49" i="27"/>
  <c r="DO49" i="27"/>
  <c r="DL49" i="27"/>
  <c r="DI49" i="27"/>
  <c r="G49" i="27"/>
  <c r="DG49" i="27"/>
  <c r="DD49" i="27"/>
  <c r="DA49" i="27"/>
  <c r="CX49" i="27"/>
  <c r="CU49" i="27"/>
  <c r="CR49" i="27"/>
  <c r="CO49" i="27"/>
  <c r="CL49" i="27"/>
  <c r="CI49" i="27"/>
  <c r="CF49" i="27"/>
  <c r="CC49" i="27"/>
  <c r="BZ49" i="27"/>
  <c r="BW49" i="27"/>
  <c r="BT49" i="27"/>
  <c r="BP49" i="27"/>
  <c r="BN49" i="27"/>
  <c r="BO49" i="27" s="1"/>
  <c r="BL49" i="27"/>
  <c r="BI49" i="27"/>
  <c r="BF49" i="27"/>
  <c r="BC49" i="27"/>
  <c r="AZ49" i="27"/>
  <c r="AW49" i="27"/>
  <c r="AT49" i="27"/>
  <c r="AR49" i="27"/>
  <c r="AO49" i="27"/>
  <c r="AQ49" i="27" s="1"/>
  <c r="AM49" i="27"/>
  <c r="AJ49" i="27"/>
  <c r="AL49" i="27" s="1"/>
  <c r="AH49" i="27"/>
  <c r="AE49" i="27"/>
  <c r="AG49" i="27" s="1"/>
  <c r="AC49" i="27"/>
  <c r="Z49" i="27"/>
  <c r="AB49" i="27" s="1"/>
  <c r="X49" i="27"/>
  <c r="U49" i="27"/>
  <c r="W49" i="27" s="1"/>
  <c r="Q49" i="27"/>
  <c r="O49" i="27"/>
  <c r="P49" i="27" s="1"/>
  <c r="L49" i="27"/>
  <c r="J49" i="27"/>
  <c r="K49" i="27"/>
  <c r="EA48" i="27"/>
  <c r="DX48" i="27"/>
  <c r="DU48" i="27"/>
  <c r="DR48" i="27"/>
  <c r="DO48" i="27"/>
  <c r="DL48" i="27"/>
  <c r="DI48" i="27"/>
  <c r="G48" i="27"/>
  <c r="DG48" i="27"/>
  <c r="DD48" i="27"/>
  <c r="DA48" i="27"/>
  <c r="CX48" i="27"/>
  <c r="CU48" i="27"/>
  <c r="CR48" i="27"/>
  <c r="CO48" i="27"/>
  <c r="CL48" i="27"/>
  <c r="CI48" i="27"/>
  <c r="CF48" i="27"/>
  <c r="CC48" i="27"/>
  <c r="BZ48" i="27"/>
  <c r="BW48" i="27"/>
  <c r="BT48" i="27"/>
  <c r="BP48" i="27"/>
  <c r="BN48" i="27"/>
  <c r="BO48" i="27" s="1"/>
  <c r="BL48" i="27"/>
  <c r="BI48" i="27"/>
  <c r="BF48" i="27"/>
  <c r="BC48" i="27"/>
  <c r="AZ48" i="27"/>
  <c r="AW48" i="27"/>
  <c r="AT48" i="27"/>
  <c r="AR48" i="27"/>
  <c r="AO48" i="27"/>
  <c r="AQ48" i="27" s="1"/>
  <c r="AM48" i="27"/>
  <c r="AJ48" i="27"/>
  <c r="AL48" i="27" s="1"/>
  <c r="AH48" i="27"/>
  <c r="AE48" i="27"/>
  <c r="AG48" i="27" s="1"/>
  <c r="AC48" i="27"/>
  <c r="Z48" i="27"/>
  <c r="AB48" i="27" s="1"/>
  <c r="X48" i="27"/>
  <c r="U48" i="27"/>
  <c r="W48" i="27" s="1"/>
  <c r="Q48" i="27"/>
  <c r="O48" i="27"/>
  <c r="L48" i="27"/>
  <c r="J48" i="27"/>
  <c r="K48" i="27" s="1"/>
  <c r="EA47" i="27"/>
  <c r="E47" i="27" s="1"/>
  <c r="DX47" i="27"/>
  <c r="DU47" i="27"/>
  <c r="DR47" i="27"/>
  <c r="DO47" i="27"/>
  <c r="DL47" i="27"/>
  <c r="DI47" i="27"/>
  <c r="G47" i="27"/>
  <c r="DD47" i="27"/>
  <c r="DA47" i="27"/>
  <c r="CX47" i="27"/>
  <c r="CU47" i="27"/>
  <c r="CR47" i="27"/>
  <c r="CO47" i="27"/>
  <c r="CL47" i="27"/>
  <c r="CI47" i="27"/>
  <c r="CF47" i="27"/>
  <c r="CC47" i="27"/>
  <c r="BZ47" i="27"/>
  <c r="BW47" i="27"/>
  <c r="BT47" i="27"/>
  <c r="BP47" i="27"/>
  <c r="BN47" i="27"/>
  <c r="BO47" i="27"/>
  <c r="BQ47" i="27" s="1"/>
  <c r="BL47" i="27"/>
  <c r="BI47" i="27"/>
  <c r="BF47" i="27"/>
  <c r="BC47" i="27"/>
  <c r="AZ47" i="27"/>
  <c r="AW47" i="27"/>
  <c r="AT47" i="27"/>
  <c r="AR47" i="27"/>
  <c r="AO47" i="27"/>
  <c r="AQ47" i="27"/>
  <c r="AM47" i="27"/>
  <c r="AJ47" i="27"/>
  <c r="AL47" i="27" s="1"/>
  <c r="AH47" i="27"/>
  <c r="AE47" i="27"/>
  <c r="AG47" i="27" s="1"/>
  <c r="AC47" i="27"/>
  <c r="Z47" i="27"/>
  <c r="AB47" i="27" s="1"/>
  <c r="X47" i="27"/>
  <c r="U47" i="27"/>
  <c r="W47" i="27" s="1"/>
  <c r="Q47" i="27"/>
  <c r="O47" i="27"/>
  <c r="P47" i="27" s="1"/>
  <c r="L47" i="27"/>
  <c r="J47" i="27"/>
  <c r="EA46" i="27"/>
  <c r="DX46" i="27"/>
  <c r="DU46" i="27"/>
  <c r="DR46" i="27"/>
  <c r="DO46" i="27"/>
  <c r="DL46" i="27"/>
  <c r="DI46" i="27"/>
  <c r="DG46" i="27"/>
  <c r="DD46" i="27"/>
  <c r="DA46" i="27"/>
  <c r="CX46" i="27"/>
  <c r="CU46" i="27"/>
  <c r="CR46" i="27"/>
  <c r="CO46" i="27"/>
  <c r="CL46" i="27"/>
  <c r="CI46" i="27"/>
  <c r="CF46" i="27"/>
  <c r="CC46" i="27"/>
  <c r="BZ46" i="27"/>
  <c r="BW46" i="27"/>
  <c r="BT46" i="27"/>
  <c r="BP46" i="27"/>
  <c r="BN46" i="27"/>
  <c r="BO46" i="27" s="1"/>
  <c r="BQ46" i="27" s="1"/>
  <c r="BL46" i="27"/>
  <c r="BI46" i="27"/>
  <c r="BF46" i="27"/>
  <c r="BC46" i="27"/>
  <c r="AZ46" i="27"/>
  <c r="AW46" i="27"/>
  <c r="AT46" i="27"/>
  <c r="AR46" i="27"/>
  <c r="AO46" i="27"/>
  <c r="AQ46" i="27" s="1"/>
  <c r="AM46" i="27"/>
  <c r="AJ46" i="27"/>
  <c r="AL46" i="27"/>
  <c r="AH46" i="27"/>
  <c r="AE46" i="27"/>
  <c r="AG46" i="27" s="1"/>
  <c r="AC46" i="27"/>
  <c r="Z46" i="27"/>
  <c r="AB46" i="27"/>
  <c r="X46" i="27"/>
  <c r="U46" i="27"/>
  <c r="W46" i="27" s="1"/>
  <c r="Q46" i="27"/>
  <c r="O46" i="27"/>
  <c r="L46" i="27"/>
  <c r="J46" i="27"/>
  <c r="K46" i="27" s="1"/>
  <c r="G46" i="27"/>
  <c r="EA45" i="27"/>
  <c r="DX45" i="27"/>
  <c r="DU45" i="27"/>
  <c r="DR45" i="27"/>
  <c r="DO45" i="27"/>
  <c r="DL45" i="27"/>
  <c r="DI45" i="27"/>
  <c r="G45" i="27"/>
  <c r="DG45" i="27"/>
  <c r="DD45" i="27"/>
  <c r="DA45" i="27"/>
  <c r="CX45" i="27"/>
  <c r="CU45" i="27"/>
  <c r="CR45" i="27"/>
  <c r="CO45" i="27"/>
  <c r="CL45" i="27"/>
  <c r="CI45" i="27"/>
  <c r="CF45" i="27"/>
  <c r="CC45" i="27"/>
  <c r="BZ45" i="27"/>
  <c r="BW45" i="27"/>
  <c r="BT45" i="27"/>
  <c r="BP45" i="27"/>
  <c r="BN45" i="27"/>
  <c r="BL45" i="27"/>
  <c r="BI45" i="27"/>
  <c r="BF45" i="27"/>
  <c r="BC45" i="27"/>
  <c r="AZ45" i="27"/>
  <c r="AW45" i="27"/>
  <c r="AT45" i="27"/>
  <c r="AR45" i="27"/>
  <c r="AO45" i="27"/>
  <c r="AQ45" i="27"/>
  <c r="AM45" i="27"/>
  <c r="AJ45" i="27"/>
  <c r="AL45" i="27" s="1"/>
  <c r="AH45" i="27"/>
  <c r="AE45" i="27"/>
  <c r="AG45" i="27" s="1"/>
  <c r="AC45" i="27"/>
  <c r="Z45" i="27"/>
  <c r="AB45" i="27" s="1"/>
  <c r="X45" i="27"/>
  <c r="U45" i="27"/>
  <c r="W45" i="27"/>
  <c r="Q45" i="27"/>
  <c r="O45" i="27"/>
  <c r="P45" i="27" s="1"/>
  <c r="L45" i="27"/>
  <c r="J45" i="27"/>
  <c r="K45" i="27" s="1"/>
  <c r="EA44" i="27"/>
  <c r="DX44" i="27"/>
  <c r="DU44" i="27"/>
  <c r="DR44" i="27"/>
  <c r="DO44" i="27"/>
  <c r="DL44" i="27"/>
  <c r="DI44" i="27"/>
  <c r="DG44" i="27"/>
  <c r="DD44" i="27"/>
  <c r="DA44" i="27"/>
  <c r="CX44" i="27"/>
  <c r="CU44" i="27"/>
  <c r="CR44" i="27"/>
  <c r="CO44" i="27"/>
  <c r="CL44" i="27"/>
  <c r="CI44" i="27"/>
  <c r="CF44" i="27"/>
  <c r="CC44" i="27"/>
  <c r="BZ44" i="27"/>
  <c r="BW44" i="27"/>
  <c r="BT44" i="27"/>
  <c r="BP44" i="27"/>
  <c r="BN44" i="27"/>
  <c r="BL44" i="27"/>
  <c r="BI44" i="27"/>
  <c r="BF44" i="27"/>
  <c r="BC44" i="27"/>
  <c r="AZ44" i="27"/>
  <c r="AW44" i="27"/>
  <c r="AT44" i="27"/>
  <c r="AR44" i="27"/>
  <c r="AO44" i="27"/>
  <c r="AQ44" i="27" s="1"/>
  <c r="AM44" i="27"/>
  <c r="AJ44" i="27"/>
  <c r="AL44" i="27" s="1"/>
  <c r="AH44" i="27"/>
  <c r="AE44" i="27"/>
  <c r="AG44" i="27" s="1"/>
  <c r="AC44" i="27"/>
  <c r="Z44" i="27"/>
  <c r="AB44" i="27" s="1"/>
  <c r="X44" i="27"/>
  <c r="U44" i="27"/>
  <c r="W44" i="27" s="1"/>
  <c r="Q44" i="27"/>
  <c r="O44" i="27"/>
  <c r="P44" i="27" s="1"/>
  <c r="R44" i="27" s="1"/>
  <c r="L44" i="27"/>
  <c r="J44" i="27"/>
  <c r="K44" i="27" s="1"/>
  <c r="G44" i="27"/>
  <c r="EA43" i="27"/>
  <c r="DX43" i="27"/>
  <c r="DU43" i="27"/>
  <c r="DR43" i="27"/>
  <c r="DO43" i="27"/>
  <c r="DL43" i="27"/>
  <c r="DI43" i="27"/>
  <c r="G43" i="27"/>
  <c r="DG43" i="27"/>
  <c r="DD43" i="27"/>
  <c r="DA43" i="27"/>
  <c r="CX43" i="27"/>
  <c r="CU43" i="27"/>
  <c r="CR43" i="27"/>
  <c r="CO43" i="27"/>
  <c r="CL43" i="27"/>
  <c r="CI43" i="27"/>
  <c r="CF43" i="27"/>
  <c r="CC43" i="27"/>
  <c r="BZ43" i="27"/>
  <c r="BW43" i="27"/>
  <c r="BT43" i="27"/>
  <c r="BP43" i="27"/>
  <c r="BN43" i="27"/>
  <c r="BO43" i="27" s="1"/>
  <c r="BL43" i="27"/>
  <c r="BI43" i="27"/>
  <c r="BF43" i="27"/>
  <c r="BC43" i="27"/>
  <c r="AZ43" i="27"/>
  <c r="AW43" i="27"/>
  <c r="AT43" i="27"/>
  <c r="AR43" i="27"/>
  <c r="AO43" i="27"/>
  <c r="AQ43" i="27" s="1"/>
  <c r="AM43" i="27"/>
  <c r="AJ43" i="27"/>
  <c r="AL43" i="27"/>
  <c r="AH43" i="27"/>
  <c r="AE43" i="27"/>
  <c r="AG43" i="27" s="1"/>
  <c r="AC43" i="27"/>
  <c r="Z43" i="27"/>
  <c r="AB43" i="27"/>
  <c r="X43" i="27"/>
  <c r="U43" i="27"/>
  <c r="W43" i="27" s="1"/>
  <c r="Q43" i="27"/>
  <c r="O43" i="27"/>
  <c r="P43" i="27" s="1"/>
  <c r="L43" i="27"/>
  <c r="J43" i="27"/>
  <c r="EA42" i="27"/>
  <c r="DX42" i="27"/>
  <c r="DU42" i="27"/>
  <c r="DR42" i="27"/>
  <c r="DO42" i="27"/>
  <c r="DL42" i="27"/>
  <c r="DI42" i="27"/>
  <c r="DG42" i="27"/>
  <c r="DD42" i="27"/>
  <c r="DA42" i="27"/>
  <c r="CX42" i="27"/>
  <c r="CU42" i="27"/>
  <c r="CR42" i="27"/>
  <c r="CO42" i="27"/>
  <c r="CL42" i="27"/>
  <c r="CI42" i="27"/>
  <c r="CF42" i="27"/>
  <c r="CC42" i="27"/>
  <c r="BZ42" i="27"/>
  <c r="BW42" i="27"/>
  <c r="BT42" i="27"/>
  <c r="BP42" i="27"/>
  <c r="BN42" i="27"/>
  <c r="BO42" i="27"/>
  <c r="BL42" i="27"/>
  <c r="BI42" i="27"/>
  <c r="BF42" i="27"/>
  <c r="BC42" i="27"/>
  <c r="AZ42" i="27"/>
  <c r="AW42" i="27"/>
  <c r="AT42" i="27"/>
  <c r="AR42" i="27"/>
  <c r="AO42" i="27"/>
  <c r="AQ42" i="27" s="1"/>
  <c r="AM42" i="27"/>
  <c r="AJ42" i="27"/>
  <c r="AL42" i="27" s="1"/>
  <c r="AH42" i="27"/>
  <c r="AE42" i="27"/>
  <c r="AG42" i="27" s="1"/>
  <c r="AC42" i="27"/>
  <c r="Z42" i="27"/>
  <c r="AB42" i="27" s="1"/>
  <c r="X42" i="27"/>
  <c r="U42" i="27"/>
  <c r="W42" i="27" s="1"/>
  <c r="Q42" i="27"/>
  <c r="O42" i="27"/>
  <c r="L42" i="27"/>
  <c r="N42" i="27" s="1"/>
  <c r="J42" i="27"/>
  <c r="K42" i="27"/>
  <c r="G42" i="27"/>
  <c r="EA41" i="27"/>
  <c r="E41" i="27" s="1"/>
  <c r="F41" i="27" s="1"/>
  <c r="DX41" i="27"/>
  <c r="DU41" i="27"/>
  <c r="DR41" i="27"/>
  <c r="DO41" i="27"/>
  <c r="DL41" i="27"/>
  <c r="DI41" i="27"/>
  <c r="G41" i="27"/>
  <c r="DG41" i="27"/>
  <c r="DD41" i="27"/>
  <c r="DA41" i="27"/>
  <c r="CX41" i="27"/>
  <c r="CU41" i="27"/>
  <c r="CR41" i="27"/>
  <c r="CO41" i="27"/>
  <c r="CL41" i="27"/>
  <c r="CI41" i="27"/>
  <c r="CF41" i="27"/>
  <c r="CC41" i="27"/>
  <c r="BZ41" i="27"/>
  <c r="BW41" i="27"/>
  <c r="BT41" i="27"/>
  <c r="BP41" i="27"/>
  <c r="BN41" i="27"/>
  <c r="BL41" i="27"/>
  <c r="BI41" i="27"/>
  <c r="BF41" i="27"/>
  <c r="BC41" i="27"/>
  <c r="AZ41" i="27"/>
  <c r="AW41" i="27"/>
  <c r="AT41" i="27"/>
  <c r="AR41" i="27"/>
  <c r="AO41" i="27"/>
  <c r="AQ41" i="27" s="1"/>
  <c r="AM41" i="27"/>
  <c r="AJ41" i="27"/>
  <c r="AL41" i="27" s="1"/>
  <c r="AH41" i="27"/>
  <c r="AE41" i="27"/>
  <c r="AG41" i="27" s="1"/>
  <c r="AC41" i="27"/>
  <c r="Z41" i="27"/>
  <c r="AB41" i="27" s="1"/>
  <c r="X41" i="27"/>
  <c r="U41" i="27"/>
  <c r="W41" i="27" s="1"/>
  <c r="Q41" i="27"/>
  <c r="O41" i="27"/>
  <c r="P41" i="27" s="1"/>
  <c r="L41" i="27"/>
  <c r="J41" i="27"/>
  <c r="EA40" i="27"/>
  <c r="DX40" i="27"/>
  <c r="DU40" i="27"/>
  <c r="DR40" i="27"/>
  <c r="DO40" i="27"/>
  <c r="DL40" i="27"/>
  <c r="DI40" i="27"/>
  <c r="G40" i="27"/>
  <c r="DG40" i="27"/>
  <c r="DD40" i="27"/>
  <c r="DA40" i="27"/>
  <c r="CX40" i="27"/>
  <c r="CU40" i="27"/>
  <c r="CR40" i="27"/>
  <c r="CO40" i="27"/>
  <c r="CL40" i="27"/>
  <c r="CI40" i="27"/>
  <c r="CF40" i="27"/>
  <c r="CC40" i="27"/>
  <c r="BZ40" i="27"/>
  <c r="BW40" i="27"/>
  <c r="BT40" i="27"/>
  <c r="BP40" i="27"/>
  <c r="BN40" i="27"/>
  <c r="BO40" i="27" s="1"/>
  <c r="BL40" i="27"/>
  <c r="BI40" i="27"/>
  <c r="BF40" i="27"/>
  <c r="BC40" i="27"/>
  <c r="AZ40" i="27"/>
  <c r="AW40" i="27"/>
  <c r="AT40" i="27"/>
  <c r="AR40" i="27"/>
  <c r="AO40" i="27"/>
  <c r="AQ40" i="27" s="1"/>
  <c r="AM40" i="27"/>
  <c r="AJ40" i="27"/>
  <c r="AL40" i="27" s="1"/>
  <c r="AH40" i="27"/>
  <c r="AE40" i="27"/>
  <c r="AG40" i="27" s="1"/>
  <c r="AC40" i="27"/>
  <c r="Z40" i="27"/>
  <c r="AB40" i="27" s="1"/>
  <c r="X40" i="27"/>
  <c r="U40" i="27"/>
  <c r="W40" i="27" s="1"/>
  <c r="Q40" i="27"/>
  <c r="O40" i="27"/>
  <c r="P40" i="27"/>
  <c r="L40" i="27"/>
  <c r="N40" i="27" s="1"/>
  <c r="J40" i="27"/>
  <c r="K40" i="27" s="1"/>
  <c r="EA39" i="27"/>
  <c r="DX39" i="27"/>
  <c r="DU39" i="27"/>
  <c r="DR39" i="27"/>
  <c r="DO39" i="27"/>
  <c r="DL39" i="27"/>
  <c r="DI39" i="27"/>
  <c r="G39" i="27"/>
  <c r="DG39" i="27"/>
  <c r="E39" i="27" s="1"/>
  <c r="DD39" i="27"/>
  <c r="DA39" i="27"/>
  <c r="CX39" i="27"/>
  <c r="CU39" i="27"/>
  <c r="CR39" i="27"/>
  <c r="CO39" i="27"/>
  <c r="CL39" i="27"/>
  <c r="CI39" i="27"/>
  <c r="CF39" i="27"/>
  <c r="CC39" i="27"/>
  <c r="BZ39" i="27"/>
  <c r="BW39" i="27"/>
  <c r="BT39" i="27"/>
  <c r="BP39" i="27"/>
  <c r="BN39" i="27"/>
  <c r="BL39" i="27"/>
  <c r="BI39" i="27"/>
  <c r="BF39" i="27"/>
  <c r="BC39" i="27"/>
  <c r="AZ39" i="27"/>
  <c r="AW39" i="27"/>
  <c r="AT39" i="27"/>
  <c r="AR39" i="27"/>
  <c r="AO39" i="27"/>
  <c r="AQ39" i="27"/>
  <c r="AM39" i="27"/>
  <c r="AJ39" i="27"/>
  <c r="AL39" i="27" s="1"/>
  <c r="AH39" i="27"/>
  <c r="AE39" i="27"/>
  <c r="AG39" i="27" s="1"/>
  <c r="AC39" i="27"/>
  <c r="Z39" i="27"/>
  <c r="AB39" i="27" s="1"/>
  <c r="X39" i="27"/>
  <c r="U39" i="27"/>
  <c r="W39" i="27"/>
  <c r="Q39" i="27"/>
  <c r="O39" i="27"/>
  <c r="P39" i="27" s="1"/>
  <c r="L39" i="27"/>
  <c r="N39" i="27" s="1"/>
  <c r="J39" i="27"/>
  <c r="EA38" i="27"/>
  <c r="DX38" i="27"/>
  <c r="DU38" i="27"/>
  <c r="DR38" i="27"/>
  <c r="DO38" i="27"/>
  <c r="DL38" i="27"/>
  <c r="DI38" i="27"/>
  <c r="G38" i="27"/>
  <c r="DG38" i="27"/>
  <c r="DD38" i="27"/>
  <c r="DA38" i="27"/>
  <c r="CX38" i="27"/>
  <c r="CU38" i="27"/>
  <c r="CR38" i="27"/>
  <c r="CO38" i="27"/>
  <c r="CL38" i="27"/>
  <c r="CI38" i="27"/>
  <c r="CF38" i="27"/>
  <c r="CC38" i="27"/>
  <c r="BZ38" i="27"/>
  <c r="BW38" i="27"/>
  <c r="BT38" i="27"/>
  <c r="BP38" i="27"/>
  <c r="BN38" i="27"/>
  <c r="BL38" i="27"/>
  <c r="BI38" i="27"/>
  <c r="BF38" i="27"/>
  <c r="BC38" i="27"/>
  <c r="AZ38" i="27"/>
  <c r="AW38" i="27"/>
  <c r="AT38" i="27"/>
  <c r="AR38" i="27"/>
  <c r="AO38" i="27"/>
  <c r="AQ38" i="27"/>
  <c r="AM38" i="27"/>
  <c r="AJ38" i="27"/>
  <c r="AL38" i="27" s="1"/>
  <c r="AH38" i="27"/>
  <c r="AE38" i="27"/>
  <c r="AG38" i="27"/>
  <c r="AC38" i="27"/>
  <c r="Z38" i="27"/>
  <c r="AB38" i="27" s="1"/>
  <c r="X38" i="27"/>
  <c r="U38" i="27"/>
  <c r="W38" i="27"/>
  <c r="Q38" i="27"/>
  <c r="O38" i="27"/>
  <c r="L38" i="27"/>
  <c r="J38" i="27"/>
  <c r="EA37" i="27"/>
  <c r="DX37" i="27"/>
  <c r="DU37" i="27"/>
  <c r="DR37" i="27"/>
  <c r="DO37" i="27"/>
  <c r="DL37" i="27"/>
  <c r="DI37" i="27"/>
  <c r="DG37" i="27"/>
  <c r="DD37" i="27"/>
  <c r="DA37" i="27"/>
  <c r="CX37" i="27"/>
  <c r="CU37" i="27"/>
  <c r="CR37" i="27"/>
  <c r="CO37" i="27"/>
  <c r="CL37" i="27"/>
  <c r="CI37" i="27"/>
  <c r="CF37" i="27"/>
  <c r="CC37" i="27"/>
  <c r="BZ37" i="27"/>
  <c r="BW37" i="27"/>
  <c r="BT37" i="27"/>
  <c r="BP37" i="27"/>
  <c r="BR37" i="27" s="1"/>
  <c r="BN37" i="27"/>
  <c r="BO37" i="27"/>
  <c r="BL37" i="27"/>
  <c r="BI37" i="27"/>
  <c r="BF37" i="27"/>
  <c r="BC37" i="27"/>
  <c r="AZ37" i="27"/>
  <c r="AW37" i="27"/>
  <c r="AT37" i="27"/>
  <c r="AR37" i="27"/>
  <c r="AO37" i="27"/>
  <c r="AQ37" i="27" s="1"/>
  <c r="AM37" i="27"/>
  <c r="AJ37" i="27"/>
  <c r="AL37" i="27" s="1"/>
  <c r="AH37" i="27"/>
  <c r="AE37" i="27"/>
  <c r="AG37" i="27" s="1"/>
  <c r="AC37" i="27"/>
  <c r="Z37" i="27"/>
  <c r="AB37" i="27" s="1"/>
  <c r="X37" i="27"/>
  <c r="U37" i="27"/>
  <c r="W37" i="27" s="1"/>
  <c r="Q37" i="27"/>
  <c r="O37" i="27"/>
  <c r="P37" i="27" s="1"/>
  <c r="L37" i="27"/>
  <c r="J37" i="27"/>
  <c r="G37" i="27"/>
  <c r="EA36" i="27"/>
  <c r="DX36" i="27"/>
  <c r="DU36" i="27"/>
  <c r="DR36" i="27"/>
  <c r="DO36" i="27"/>
  <c r="DL36" i="27"/>
  <c r="DI36" i="27"/>
  <c r="G36" i="27"/>
  <c r="DG36" i="27"/>
  <c r="DD36" i="27"/>
  <c r="DA36" i="27"/>
  <c r="CX36" i="27"/>
  <c r="CU36" i="27"/>
  <c r="CR36" i="27"/>
  <c r="CO36" i="27"/>
  <c r="CL36" i="27"/>
  <c r="CI36" i="27"/>
  <c r="CF36" i="27"/>
  <c r="CC36" i="27"/>
  <c r="BZ36" i="27"/>
  <c r="BW36" i="27"/>
  <c r="BT36" i="27"/>
  <c r="BP36" i="27"/>
  <c r="BN36" i="27"/>
  <c r="BO36" i="27" s="1"/>
  <c r="BL36" i="27"/>
  <c r="BI36" i="27"/>
  <c r="BF36" i="27"/>
  <c r="BC36" i="27"/>
  <c r="AZ36" i="27"/>
  <c r="AW36" i="27"/>
  <c r="AT36" i="27"/>
  <c r="AR36" i="27"/>
  <c r="AO36" i="27"/>
  <c r="AQ36" i="27"/>
  <c r="AM36" i="27"/>
  <c r="AJ36" i="27"/>
  <c r="AL36" i="27" s="1"/>
  <c r="AH36" i="27"/>
  <c r="AE36" i="27"/>
  <c r="AG36" i="27"/>
  <c r="AC36" i="27"/>
  <c r="Z36" i="27"/>
  <c r="AB36" i="27" s="1"/>
  <c r="X36" i="27"/>
  <c r="U36" i="27"/>
  <c r="W36" i="27"/>
  <c r="Q36" i="27"/>
  <c r="O36" i="27"/>
  <c r="P36" i="27" s="1"/>
  <c r="L36" i="27"/>
  <c r="J36" i="27"/>
  <c r="EA35" i="27"/>
  <c r="DX35" i="27"/>
  <c r="DU35" i="27"/>
  <c r="DR35" i="27"/>
  <c r="DO35" i="27"/>
  <c r="DL35" i="27"/>
  <c r="DI35" i="27"/>
  <c r="DG35" i="27"/>
  <c r="DD35" i="27"/>
  <c r="DA35" i="27"/>
  <c r="CX35" i="27"/>
  <c r="CU35" i="27"/>
  <c r="CR35" i="27"/>
  <c r="CO35" i="27"/>
  <c r="CL35" i="27"/>
  <c r="CI35" i="27"/>
  <c r="CF35" i="27"/>
  <c r="CC35" i="27"/>
  <c r="BZ35" i="27"/>
  <c r="BW35" i="27"/>
  <c r="BT35" i="27"/>
  <c r="BP35" i="27"/>
  <c r="BN35" i="27"/>
  <c r="BL35" i="27"/>
  <c r="BI35" i="27"/>
  <c r="BF35" i="27"/>
  <c r="BC35" i="27"/>
  <c r="AZ35" i="27"/>
  <c r="AW35" i="27"/>
  <c r="AT35" i="27"/>
  <c r="AR35" i="27"/>
  <c r="AO35" i="27"/>
  <c r="AQ35" i="27" s="1"/>
  <c r="AM35" i="27"/>
  <c r="AJ35" i="27"/>
  <c r="AL35" i="27"/>
  <c r="AH35" i="27"/>
  <c r="AE35" i="27"/>
  <c r="AG35" i="27" s="1"/>
  <c r="AC35" i="27"/>
  <c r="Z35" i="27"/>
  <c r="AB35" i="27"/>
  <c r="X35" i="27"/>
  <c r="U35" i="27"/>
  <c r="W35" i="27" s="1"/>
  <c r="Q35" i="27"/>
  <c r="O35" i="27"/>
  <c r="P35" i="27"/>
  <c r="L35" i="27"/>
  <c r="J35" i="27"/>
  <c r="G35" i="27"/>
  <c r="EA34" i="27"/>
  <c r="DX34" i="27"/>
  <c r="DU34" i="27"/>
  <c r="DR34" i="27"/>
  <c r="DO34" i="27"/>
  <c r="DL34" i="27"/>
  <c r="DI34" i="27"/>
  <c r="G34" i="27"/>
  <c r="DG34" i="27"/>
  <c r="DD34" i="27"/>
  <c r="DA34" i="27"/>
  <c r="CX34" i="27"/>
  <c r="CU34" i="27"/>
  <c r="CR34" i="27"/>
  <c r="CO34" i="27"/>
  <c r="CL34" i="27"/>
  <c r="CI34" i="27"/>
  <c r="CF34" i="27"/>
  <c r="CC34" i="27"/>
  <c r="BZ34" i="27"/>
  <c r="BW34" i="27"/>
  <c r="BT34" i="27"/>
  <c r="BP34" i="27"/>
  <c r="BN34" i="27"/>
  <c r="BL34" i="27"/>
  <c r="BI34" i="27"/>
  <c r="BF34" i="27"/>
  <c r="BC34" i="27"/>
  <c r="AZ34" i="27"/>
  <c r="AW34" i="27"/>
  <c r="AT34" i="27"/>
  <c r="AR34" i="27"/>
  <c r="AO34" i="27"/>
  <c r="AQ34" i="27" s="1"/>
  <c r="AM34" i="27"/>
  <c r="AJ34" i="27"/>
  <c r="AL34" i="27" s="1"/>
  <c r="AH34" i="27"/>
  <c r="AE34" i="27"/>
  <c r="AG34" i="27" s="1"/>
  <c r="AC34" i="27"/>
  <c r="Z34" i="27"/>
  <c r="AB34" i="27"/>
  <c r="X34" i="27"/>
  <c r="U34" i="27"/>
  <c r="W34" i="27" s="1"/>
  <c r="Q34" i="27"/>
  <c r="O34" i="27"/>
  <c r="P34" i="27" s="1"/>
  <c r="L34" i="27"/>
  <c r="J34" i="27"/>
  <c r="EA33" i="27"/>
  <c r="DX33" i="27"/>
  <c r="DU33" i="27"/>
  <c r="DR33" i="27"/>
  <c r="DO33" i="27"/>
  <c r="DL33" i="27"/>
  <c r="DI33" i="27"/>
  <c r="G33" i="27"/>
  <c r="DG33" i="27"/>
  <c r="DD33" i="27"/>
  <c r="DA33" i="27"/>
  <c r="CX33" i="27"/>
  <c r="CU33" i="27"/>
  <c r="CR33" i="27"/>
  <c r="CO33" i="27"/>
  <c r="CL33" i="27"/>
  <c r="CI33" i="27"/>
  <c r="CF33" i="27"/>
  <c r="CC33" i="27"/>
  <c r="BZ33" i="27"/>
  <c r="BW33" i="27"/>
  <c r="BT33" i="27"/>
  <c r="BP33" i="27"/>
  <c r="BN33" i="27"/>
  <c r="BO33" i="27" s="1"/>
  <c r="BL33" i="27"/>
  <c r="BI33" i="27"/>
  <c r="BF33" i="27"/>
  <c r="BC33" i="27"/>
  <c r="AZ33" i="27"/>
  <c r="AW33" i="27"/>
  <c r="AT33" i="27"/>
  <c r="AR33" i="27"/>
  <c r="AO33" i="27"/>
  <c r="AQ33" i="27" s="1"/>
  <c r="AM33" i="27"/>
  <c r="AJ33" i="27"/>
  <c r="AL33" i="27" s="1"/>
  <c r="AH33" i="27"/>
  <c r="AE33" i="27"/>
  <c r="AG33" i="27" s="1"/>
  <c r="AC33" i="27"/>
  <c r="Z33" i="27"/>
  <c r="AB33" i="27"/>
  <c r="X33" i="27"/>
  <c r="U33" i="27"/>
  <c r="W33" i="27" s="1"/>
  <c r="Q33" i="27"/>
  <c r="O33" i="27"/>
  <c r="L33" i="27"/>
  <c r="J33" i="27"/>
  <c r="K33" i="27"/>
  <c r="EA32" i="27"/>
  <c r="DX32" i="27"/>
  <c r="DU32" i="27"/>
  <c r="DR32" i="27"/>
  <c r="DO32" i="27"/>
  <c r="DL32" i="27"/>
  <c r="DI32" i="27"/>
  <c r="G32" i="27"/>
  <c r="DG32" i="27"/>
  <c r="DD32" i="27"/>
  <c r="DA32" i="27"/>
  <c r="CX32" i="27"/>
  <c r="CU32" i="27"/>
  <c r="CR32" i="27"/>
  <c r="CO32" i="27"/>
  <c r="CL32" i="27"/>
  <c r="CI32" i="27"/>
  <c r="CF32" i="27"/>
  <c r="CC32" i="27"/>
  <c r="BZ32" i="27"/>
  <c r="BW32" i="27"/>
  <c r="BT32" i="27"/>
  <c r="BP32" i="27"/>
  <c r="BN32" i="27"/>
  <c r="BR32" i="27" s="1"/>
  <c r="BL32" i="27"/>
  <c r="BI32" i="27"/>
  <c r="BF32" i="27"/>
  <c r="BC32" i="27"/>
  <c r="AZ32" i="27"/>
  <c r="AW32" i="27"/>
  <c r="AT32" i="27"/>
  <c r="AR32" i="27"/>
  <c r="AO32" i="27"/>
  <c r="AQ32" i="27" s="1"/>
  <c r="AM32" i="27"/>
  <c r="AJ32" i="27"/>
  <c r="AL32" i="27" s="1"/>
  <c r="AH32" i="27"/>
  <c r="AE32" i="27"/>
  <c r="AG32" i="27" s="1"/>
  <c r="AC32" i="27"/>
  <c r="Z32" i="27"/>
  <c r="AB32" i="27" s="1"/>
  <c r="X32" i="27"/>
  <c r="U32" i="27"/>
  <c r="W32" i="27" s="1"/>
  <c r="Q32" i="27"/>
  <c r="O32" i="27"/>
  <c r="P32" i="27" s="1"/>
  <c r="L32" i="27"/>
  <c r="J32" i="27"/>
  <c r="EA31" i="27"/>
  <c r="DX31" i="27"/>
  <c r="DU31" i="27"/>
  <c r="DR31" i="27"/>
  <c r="DO31" i="27"/>
  <c r="DL31" i="27"/>
  <c r="DI31" i="27"/>
  <c r="G31" i="27"/>
  <c r="DG31" i="27"/>
  <c r="DD31" i="27"/>
  <c r="DA31" i="27"/>
  <c r="CX31" i="27"/>
  <c r="CU31" i="27"/>
  <c r="CR31" i="27"/>
  <c r="CO31" i="27"/>
  <c r="CL31" i="27"/>
  <c r="CI31" i="27"/>
  <c r="CF31" i="27"/>
  <c r="CC31" i="27"/>
  <c r="BZ31" i="27"/>
  <c r="BW31" i="27"/>
  <c r="BT31" i="27"/>
  <c r="BP31" i="27"/>
  <c r="BN31" i="27"/>
  <c r="BO31" i="27"/>
  <c r="BL31" i="27"/>
  <c r="BI31" i="27"/>
  <c r="BF31" i="27"/>
  <c r="BC31" i="27"/>
  <c r="AZ31" i="27"/>
  <c r="AW31" i="27"/>
  <c r="AT31" i="27"/>
  <c r="AR31" i="27"/>
  <c r="AO31" i="27"/>
  <c r="AQ31" i="27" s="1"/>
  <c r="AM31" i="27"/>
  <c r="AJ31" i="27"/>
  <c r="AL31" i="27"/>
  <c r="AH31" i="27"/>
  <c r="AE31" i="27"/>
  <c r="AG31" i="27" s="1"/>
  <c r="AC31" i="27"/>
  <c r="Z31" i="27"/>
  <c r="AB31" i="27"/>
  <c r="X31" i="27"/>
  <c r="U31" i="27"/>
  <c r="W31" i="27" s="1"/>
  <c r="Q31" i="27"/>
  <c r="O31" i="27"/>
  <c r="L31" i="27"/>
  <c r="J31" i="27"/>
  <c r="EA30" i="27"/>
  <c r="DX30" i="27"/>
  <c r="DU30" i="27"/>
  <c r="DR30" i="27"/>
  <c r="DO30" i="27"/>
  <c r="DL30" i="27"/>
  <c r="DI30" i="27"/>
  <c r="G30" i="27"/>
  <c r="DG30" i="27"/>
  <c r="DD30" i="27"/>
  <c r="DA30" i="27"/>
  <c r="CX30" i="27"/>
  <c r="CU30" i="27"/>
  <c r="CR30" i="27"/>
  <c r="CO30" i="27"/>
  <c r="CL30" i="27"/>
  <c r="CI30" i="27"/>
  <c r="CF30" i="27"/>
  <c r="CC30" i="27"/>
  <c r="BZ30" i="27"/>
  <c r="BW30" i="27"/>
  <c r="BT30" i="27"/>
  <c r="BP30" i="27"/>
  <c r="BN30" i="27"/>
  <c r="BL30" i="27"/>
  <c r="BI30" i="27"/>
  <c r="BF30" i="27"/>
  <c r="BC30" i="27"/>
  <c r="AZ30" i="27"/>
  <c r="AW30" i="27"/>
  <c r="AT30" i="27"/>
  <c r="AR30" i="27"/>
  <c r="AO30" i="27"/>
  <c r="AQ30" i="27" s="1"/>
  <c r="AM30" i="27"/>
  <c r="AJ30" i="27"/>
  <c r="AL30" i="27" s="1"/>
  <c r="AH30" i="27"/>
  <c r="AE30" i="27"/>
  <c r="AG30" i="27" s="1"/>
  <c r="AC30" i="27"/>
  <c r="Z30" i="27"/>
  <c r="AB30" i="27" s="1"/>
  <c r="X30" i="27"/>
  <c r="U30" i="27"/>
  <c r="W30" i="27" s="1"/>
  <c r="Q30" i="27"/>
  <c r="O30" i="27"/>
  <c r="P30" i="27"/>
  <c r="L30" i="27"/>
  <c r="J30" i="27"/>
  <c r="EA29" i="27"/>
  <c r="DX29" i="27"/>
  <c r="DU29" i="27"/>
  <c r="DR29" i="27"/>
  <c r="DO29" i="27"/>
  <c r="DL29" i="27"/>
  <c r="DI29" i="27"/>
  <c r="G29" i="27"/>
  <c r="DG29" i="27"/>
  <c r="DD29" i="27"/>
  <c r="DA29" i="27"/>
  <c r="CX29" i="27"/>
  <c r="CU29" i="27"/>
  <c r="CR29" i="27"/>
  <c r="CO29" i="27"/>
  <c r="CL29" i="27"/>
  <c r="CI29" i="27"/>
  <c r="CF29" i="27"/>
  <c r="CC29" i="27"/>
  <c r="BZ29" i="27"/>
  <c r="BW29" i="27"/>
  <c r="BT29" i="27"/>
  <c r="BP29" i="27"/>
  <c r="BN29" i="27"/>
  <c r="BO29" i="27" s="1"/>
  <c r="BL29" i="27"/>
  <c r="BI29" i="27"/>
  <c r="BF29" i="27"/>
  <c r="BC29" i="27"/>
  <c r="AZ29" i="27"/>
  <c r="AW29" i="27"/>
  <c r="AT29" i="27"/>
  <c r="AR29" i="27"/>
  <c r="AO29" i="27"/>
  <c r="AQ29" i="27"/>
  <c r="AM29" i="27"/>
  <c r="AJ29" i="27"/>
  <c r="AL29" i="27" s="1"/>
  <c r="AH29" i="27"/>
  <c r="AE29" i="27"/>
  <c r="AG29" i="27" s="1"/>
  <c r="AC29" i="27"/>
  <c r="Z29" i="27"/>
  <c r="AB29" i="27" s="1"/>
  <c r="X29" i="27"/>
  <c r="U29" i="27"/>
  <c r="W29" i="27" s="1"/>
  <c r="Q29" i="27"/>
  <c r="O29" i="27"/>
  <c r="P29" i="27" s="1"/>
  <c r="L29" i="27"/>
  <c r="J29" i="27"/>
  <c r="K29" i="27" s="1"/>
  <c r="EA28" i="27"/>
  <c r="DX28" i="27"/>
  <c r="DU28" i="27"/>
  <c r="DR28" i="27"/>
  <c r="DO28" i="27"/>
  <c r="DL28" i="27"/>
  <c r="DI28" i="27"/>
  <c r="G28" i="27"/>
  <c r="DG28" i="27"/>
  <c r="DD28" i="27"/>
  <c r="DA28" i="27"/>
  <c r="CX28" i="27"/>
  <c r="CU28" i="27"/>
  <c r="CR28" i="27"/>
  <c r="CO28" i="27"/>
  <c r="CL28" i="27"/>
  <c r="CI28" i="27"/>
  <c r="CF28" i="27"/>
  <c r="CC28" i="27"/>
  <c r="BZ28" i="27"/>
  <c r="BW28" i="27"/>
  <c r="BT28" i="27"/>
  <c r="BP28" i="27"/>
  <c r="BN28" i="27"/>
  <c r="BL28" i="27"/>
  <c r="BI28" i="27"/>
  <c r="BF28" i="27"/>
  <c r="BC28" i="27"/>
  <c r="AZ28" i="27"/>
  <c r="AW28" i="27"/>
  <c r="AT28" i="27"/>
  <c r="AR28" i="27"/>
  <c r="AO28" i="27"/>
  <c r="AQ28" i="27" s="1"/>
  <c r="AM28" i="27"/>
  <c r="AJ28" i="27"/>
  <c r="AL28" i="27" s="1"/>
  <c r="AH28" i="27"/>
  <c r="AE28" i="27"/>
  <c r="AG28" i="27" s="1"/>
  <c r="AC28" i="27"/>
  <c r="Z28" i="27"/>
  <c r="AB28" i="27" s="1"/>
  <c r="X28" i="27"/>
  <c r="U28" i="27"/>
  <c r="W28" i="27" s="1"/>
  <c r="Q28" i="27"/>
  <c r="O28" i="27"/>
  <c r="P28" i="27" s="1"/>
  <c r="L28" i="27"/>
  <c r="J28" i="27"/>
  <c r="EA27" i="27"/>
  <c r="DX27" i="27"/>
  <c r="DU27" i="27"/>
  <c r="DR27" i="27"/>
  <c r="DO27" i="27"/>
  <c r="DL27" i="27"/>
  <c r="DI27" i="27"/>
  <c r="G27" i="27"/>
  <c r="DG27" i="27"/>
  <c r="DD27" i="27"/>
  <c r="DA27" i="27"/>
  <c r="CX27" i="27"/>
  <c r="CU27" i="27"/>
  <c r="CR27" i="27"/>
  <c r="CO27" i="27"/>
  <c r="CL27" i="27"/>
  <c r="CI27" i="27"/>
  <c r="CF27" i="27"/>
  <c r="CC27" i="27"/>
  <c r="BZ27" i="27"/>
  <c r="BW27" i="27"/>
  <c r="BT27" i="27"/>
  <c r="BP27" i="27"/>
  <c r="BN27" i="27"/>
  <c r="BL27" i="27"/>
  <c r="BI27" i="27"/>
  <c r="BF27" i="27"/>
  <c r="BC27" i="27"/>
  <c r="AZ27" i="27"/>
  <c r="AW27" i="27"/>
  <c r="AT27" i="27"/>
  <c r="AR27" i="27"/>
  <c r="AO27" i="27"/>
  <c r="AQ27" i="27" s="1"/>
  <c r="AM27" i="27"/>
  <c r="AJ27" i="27"/>
  <c r="AL27" i="27"/>
  <c r="AH27" i="27"/>
  <c r="AE27" i="27"/>
  <c r="AG27" i="27" s="1"/>
  <c r="AC27" i="27"/>
  <c r="Z27" i="27"/>
  <c r="AB27" i="27"/>
  <c r="X27" i="27"/>
  <c r="U27" i="27"/>
  <c r="W27" i="27" s="1"/>
  <c r="Q27" i="27"/>
  <c r="O27" i="27"/>
  <c r="L27" i="27"/>
  <c r="J27" i="27"/>
  <c r="K27" i="27" s="1"/>
  <c r="EA26" i="27"/>
  <c r="E26" i="27" s="1"/>
  <c r="DX26" i="27"/>
  <c r="DU26" i="27"/>
  <c r="DR26" i="27"/>
  <c r="DO26" i="27"/>
  <c r="DL26" i="27"/>
  <c r="DI26" i="27"/>
  <c r="G26" i="27"/>
  <c r="DG26" i="27"/>
  <c r="DD26" i="27"/>
  <c r="DA26" i="27"/>
  <c r="CX26" i="27"/>
  <c r="CU26" i="27"/>
  <c r="CR26" i="27"/>
  <c r="CO26" i="27"/>
  <c r="CL26" i="27"/>
  <c r="CI26" i="27"/>
  <c r="CF26" i="27"/>
  <c r="CC26" i="27"/>
  <c r="BZ26" i="27"/>
  <c r="BW26" i="27"/>
  <c r="BT26" i="27"/>
  <c r="BP26" i="27"/>
  <c r="BN26" i="27"/>
  <c r="BL26" i="27"/>
  <c r="BI26" i="27"/>
  <c r="BF26" i="27"/>
  <c r="BC26" i="27"/>
  <c r="AZ26" i="27"/>
  <c r="AW26" i="27"/>
  <c r="AT26" i="27"/>
  <c r="AR26" i="27"/>
  <c r="AO26" i="27"/>
  <c r="AQ26" i="27" s="1"/>
  <c r="AM26" i="27"/>
  <c r="AJ26" i="27"/>
  <c r="AL26" i="27"/>
  <c r="AH26" i="27"/>
  <c r="AE26" i="27"/>
  <c r="AG26" i="27" s="1"/>
  <c r="AC26" i="27"/>
  <c r="Z26" i="27"/>
  <c r="AB26" i="27"/>
  <c r="X26" i="27"/>
  <c r="U26" i="27"/>
  <c r="W26" i="27" s="1"/>
  <c r="Q26" i="27"/>
  <c r="O26" i="27"/>
  <c r="P26" i="27" s="1"/>
  <c r="L26" i="27"/>
  <c r="J26" i="27"/>
  <c r="EA25" i="27"/>
  <c r="DX25" i="27"/>
  <c r="DU25" i="27"/>
  <c r="DR25" i="27"/>
  <c r="DO25" i="27"/>
  <c r="DL25" i="27"/>
  <c r="DI25" i="27"/>
  <c r="G25" i="27"/>
  <c r="DG25" i="27"/>
  <c r="DD25" i="27"/>
  <c r="DA25" i="27"/>
  <c r="CX25" i="27"/>
  <c r="CU25" i="27"/>
  <c r="CR25" i="27"/>
  <c r="CO25" i="27"/>
  <c r="CL25" i="27"/>
  <c r="CI25" i="27"/>
  <c r="CF25" i="27"/>
  <c r="CC25" i="27"/>
  <c r="BZ25" i="27"/>
  <c r="BW25" i="27"/>
  <c r="BT25" i="27"/>
  <c r="BP25" i="27"/>
  <c r="BN25" i="27"/>
  <c r="BO25" i="27" s="1"/>
  <c r="BL25" i="27"/>
  <c r="BI25" i="27"/>
  <c r="BF25" i="27"/>
  <c r="BC25" i="27"/>
  <c r="AZ25" i="27"/>
  <c r="AW25" i="27"/>
  <c r="AT25" i="27"/>
  <c r="AR25" i="27"/>
  <c r="AO25" i="27"/>
  <c r="AQ25" i="27" s="1"/>
  <c r="AM25" i="27"/>
  <c r="AJ25" i="27"/>
  <c r="AL25" i="27" s="1"/>
  <c r="AH25" i="27"/>
  <c r="AE25" i="27"/>
  <c r="AG25" i="27" s="1"/>
  <c r="AC25" i="27"/>
  <c r="Z25" i="27"/>
  <c r="AB25" i="27" s="1"/>
  <c r="X25" i="27"/>
  <c r="U25" i="27"/>
  <c r="W25" i="27" s="1"/>
  <c r="Q25" i="27"/>
  <c r="O25" i="27"/>
  <c r="P25" i="27" s="1"/>
  <c r="R25" i="27" s="1"/>
  <c r="S25" i="27"/>
  <c r="L25" i="27"/>
  <c r="J25" i="27"/>
  <c r="K25" i="27" s="1"/>
  <c r="EA24" i="27"/>
  <c r="DX24" i="27"/>
  <c r="DU24" i="27"/>
  <c r="DR24" i="27"/>
  <c r="DO24" i="27"/>
  <c r="DL24" i="27"/>
  <c r="DI24" i="27"/>
  <c r="G24" i="27"/>
  <c r="DG24" i="27"/>
  <c r="E24" i="27" s="1"/>
  <c r="DD24" i="27"/>
  <c r="DA24" i="27"/>
  <c r="CX24" i="27"/>
  <c r="CU24" i="27"/>
  <c r="CR24" i="27"/>
  <c r="CO24" i="27"/>
  <c r="CL24" i="27"/>
  <c r="CI24" i="27"/>
  <c r="CF24" i="27"/>
  <c r="CC24" i="27"/>
  <c r="BZ24" i="27"/>
  <c r="BW24" i="27"/>
  <c r="BT24" i="27"/>
  <c r="BP24" i="27"/>
  <c r="BN24" i="27"/>
  <c r="BL24" i="27"/>
  <c r="BI24" i="27"/>
  <c r="BF24" i="27"/>
  <c r="BC24" i="27"/>
  <c r="AZ24" i="27"/>
  <c r="AW24" i="27"/>
  <c r="AT24" i="27"/>
  <c r="AR24" i="27"/>
  <c r="AO24" i="27"/>
  <c r="AQ24" i="27" s="1"/>
  <c r="AM24" i="27"/>
  <c r="AJ24" i="27"/>
  <c r="AL24" i="27" s="1"/>
  <c r="AH24" i="27"/>
  <c r="AE24" i="27"/>
  <c r="AG24" i="27" s="1"/>
  <c r="AC24" i="27"/>
  <c r="Z24" i="27"/>
  <c r="AB24" i="27" s="1"/>
  <c r="X24" i="27"/>
  <c r="U24" i="27"/>
  <c r="W24" i="27" s="1"/>
  <c r="Q24" i="27"/>
  <c r="O24" i="27"/>
  <c r="L24" i="27"/>
  <c r="J24" i="27"/>
  <c r="K24" i="27" s="1"/>
  <c r="M24" i="27" s="1"/>
  <c r="EA23" i="27"/>
  <c r="DX23" i="27"/>
  <c r="DU23" i="27"/>
  <c r="DR23" i="27"/>
  <c r="DO23" i="27"/>
  <c r="DL23" i="27"/>
  <c r="DI23" i="27"/>
  <c r="G23" i="27"/>
  <c r="DG23" i="27"/>
  <c r="DD23" i="27"/>
  <c r="DA23" i="27"/>
  <c r="CX23" i="27"/>
  <c r="CU23" i="27"/>
  <c r="CR23" i="27"/>
  <c r="CO23" i="27"/>
  <c r="CL23" i="27"/>
  <c r="CI23" i="27"/>
  <c r="CF23" i="27"/>
  <c r="CC23" i="27"/>
  <c r="BZ23" i="27"/>
  <c r="BW23" i="27"/>
  <c r="BT23" i="27"/>
  <c r="BP23" i="27"/>
  <c r="BN23" i="27"/>
  <c r="BO23" i="27" s="1"/>
  <c r="BQ23" i="27" s="1"/>
  <c r="BL23" i="27"/>
  <c r="BI23" i="27"/>
  <c r="BF23" i="27"/>
  <c r="BC23" i="27"/>
  <c r="AZ23" i="27"/>
  <c r="AW23" i="27"/>
  <c r="AT23" i="27"/>
  <c r="AR23" i="27"/>
  <c r="AO23" i="27"/>
  <c r="AQ23" i="27" s="1"/>
  <c r="AM23" i="27"/>
  <c r="AJ23" i="27"/>
  <c r="AL23" i="27" s="1"/>
  <c r="AH23" i="27"/>
  <c r="AE23" i="27"/>
  <c r="AG23" i="27" s="1"/>
  <c r="AC23" i="27"/>
  <c r="Z23" i="27"/>
  <c r="AB23" i="27" s="1"/>
  <c r="X23" i="27"/>
  <c r="U23" i="27"/>
  <c r="W23" i="27" s="1"/>
  <c r="Q23" i="27"/>
  <c r="O23" i="27"/>
  <c r="P23" i="27" s="1"/>
  <c r="L23" i="27"/>
  <c r="J23" i="27"/>
  <c r="K23" i="27" s="1"/>
  <c r="M23" i="27" s="1"/>
  <c r="EA22" i="27"/>
  <c r="DX22" i="27"/>
  <c r="DU22" i="27"/>
  <c r="DR22" i="27"/>
  <c r="DO22" i="27"/>
  <c r="DL22" i="27"/>
  <c r="DI22" i="27"/>
  <c r="G22" i="27"/>
  <c r="DG22" i="27"/>
  <c r="E22" i="27" s="1"/>
  <c r="DD22" i="27"/>
  <c r="DA22" i="27"/>
  <c r="CX22" i="27"/>
  <c r="CU22" i="27"/>
  <c r="CR22" i="27"/>
  <c r="CO22" i="27"/>
  <c r="CL22" i="27"/>
  <c r="CI22" i="27"/>
  <c r="CF22" i="27"/>
  <c r="CC22" i="27"/>
  <c r="BZ22" i="27"/>
  <c r="BW22" i="27"/>
  <c r="BT22" i="27"/>
  <c r="BP22" i="27"/>
  <c r="BN22" i="27"/>
  <c r="BO22" i="27" s="1"/>
  <c r="BL22" i="27"/>
  <c r="BI22" i="27"/>
  <c r="BF22" i="27"/>
  <c r="BC22" i="27"/>
  <c r="AZ22" i="27"/>
  <c r="AW22" i="27"/>
  <c r="AT22" i="27"/>
  <c r="AR22" i="27"/>
  <c r="AO22" i="27"/>
  <c r="AQ22" i="27" s="1"/>
  <c r="AM22" i="27"/>
  <c r="AJ22" i="27"/>
  <c r="AL22" i="27" s="1"/>
  <c r="AH22" i="27"/>
  <c r="AE22" i="27"/>
  <c r="AG22" i="27" s="1"/>
  <c r="AC22" i="27"/>
  <c r="Z22" i="27"/>
  <c r="AB22" i="27" s="1"/>
  <c r="X22" i="27"/>
  <c r="U22" i="27"/>
  <c r="W22" i="27" s="1"/>
  <c r="Q22" i="27"/>
  <c r="O22" i="27"/>
  <c r="P22" i="27" s="1"/>
  <c r="L22" i="27"/>
  <c r="J22" i="27"/>
  <c r="K22" i="27" s="1"/>
  <c r="M22" i="27" s="1"/>
  <c r="EA21" i="27"/>
  <c r="DX21" i="27"/>
  <c r="DU21" i="27"/>
  <c r="DR21" i="27"/>
  <c r="DO21" i="27"/>
  <c r="DL21" i="27"/>
  <c r="DI21" i="27"/>
  <c r="DG21" i="27"/>
  <c r="DD21" i="27"/>
  <c r="DA21" i="27"/>
  <c r="CX21" i="27"/>
  <c r="CU21" i="27"/>
  <c r="CR21" i="27"/>
  <c r="CO21" i="27"/>
  <c r="CL21" i="27"/>
  <c r="CI21" i="27"/>
  <c r="CF21" i="27"/>
  <c r="CC21" i="27"/>
  <c r="BZ21" i="27"/>
  <c r="BW21" i="27"/>
  <c r="BT21" i="27"/>
  <c r="BP21" i="27"/>
  <c r="BN21" i="27"/>
  <c r="BL21" i="27"/>
  <c r="BI21" i="27"/>
  <c r="BF21" i="27"/>
  <c r="BC21" i="27"/>
  <c r="AZ21" i="27"/>
  <c r="AW21" i="27"/>
  <c r="AT21" i="27"/>
  <c r="AR21" i="27"/>
  <c r="AO21" i="27"/>
  <c r="AQ21" i="27" s="1"/>
  <c r="AM21" i="27"/>
  <c r="AJ21" i="27"/>
  <c r="AL21" i="27"/>
  <c r="AH21" i="27"/>
  <c r="AE21" i="27"/>
  <c r="AG21" i="27" s="1"/>
  <c r="AC21" i="27"/>
  <c r="Z21" i="27"/>
  <c r="AB21" i="27"/>
  <c r="X21" i="27"/>
  <c r="U21" i="27"/>
  <c r="W21" i="27" s="1"/>
  <c r="Q21" i="27"/>
  <c r="O21" i="27"/>
  <c r="L21" i="27"/>
  <c r="J21" i="27"/>
  <c r="G21" i="27"/>
  <c r="EA20" i="27"/>
  <c r="DX20" i="27"/>
  <c r="DU20" i="27"/>
  <c r="DR20" i="27"/>
  <c r="DO20" i="27"/>
  <c r="DL20" i="27"/>
  <c r="DI20" i="27"/>
  <c r="G20" i="27"/>
  <c r="H20" i="27" s="1"/>
  <c r="DG20" i="27"/>
  <c r="DD20" i="27"/>
  <c r="DA20" i="27"/>
  <c r="CX20" i="27"/>
  <c r="CU20" i="27"/>
  <c r="CR20" i="27"/>
  <c r="CO20" i="27"/>
  <c r="CL20" i="27"/>
  <c r="CI20" i="27"/>
  <c r="CF20" i="27"/>
  <c r="CC20" i="27"/>
  <c r="BZ20" i="27"/>
  <c r="BW20" i="27"/>
  <c r="BT20" i="27"/>
  <c r="BP20" i="27"/>
  <c r="BN20" i="27"/>
  <c r="BL20" i="27"/>
  <c r="BI20" i="27"/>
  <c r="BF20" i="27"/>
  <c r="BC20" i="27"/>
  <c r="AZ20" i="27"/>
  <c r="AW20" i="27"/>
  <c r="AT20" i="27"/>
  <c r="AR20" i="27"/>
  <c r="AO20" i="27"/>
  <c r="AQ20" i="27"/>
  <c r="AM20" i="27"/>
  <c r="AJ20" i="27"/>
  <c r="AL20" i="27" s="1"/>
  <c r="AH20" i="27"/>
  <c r="AE20" i="27"/>
  <c r="AG20" i="27" s="1"/>
  <c r="AC20" i="27"/>
  <c r="Z20" i="27"/>
  <c r="AB20" i="27" s="1"/>
  <c r="X20" i="27"/>
  <c r="U20" i="27"/>
  <c r="W20" i="27"/>
  <c r="Q20" i="27"/>
  <c r="O20" i="27"/>
  <c r="P20" i="27" s="1"/>
  <c r="L20" i="27"/>
  <c r="J20" i="27"/>
  <c r="EA19" i="27"/>
  <c r="DX19" i="27"/>
  <c r="DU19" i="27"/>
  <c r="DR19" i="27"/>
  <c r="DO19" i="27"/>
  <c r="DL19" i="27"/>
  <c r="DI19" i="27"/>
  <c r="G19" i="27"/>
  <c r="DG19" i="27"/>
  <c r="DD19" i="27"/>
  <c r="DA19" i="27"/>
  <c r="CX19" i="27"/>
  <c r="CU19" i="27"/>
  <c r="CR19" i="27"/>
  <c r="CO19" i="27"/>
  <c r="CL19" i="27"/>
  <c r="CI19" i="27"/>
  <c r="CF19" i="27"/>
  <c r="CC19" i="27"/>
  <c r="BZ19" i="27"/>
  <c r="BW19" i="27"/>
  <c r="BT19" i="27"/>
  <c r="BP19" i="27"/>
  <c r="BN19" i="27"/>
  <c r="BO19" i="27"/>
  <c r="BL19" i="27"/>
  <c r="BI19" i="27"/>
  <c r="BF19" i="27"/>
  <c r="BC19" i="27"/>
  <c r="AZ19" i="27"/>
  <c r="AW19" i="27"/>
  <c r="AT19" i="27"/>
  <c r="AR19" i="27"/>
  <c r="AO19" i="27"/>
  <c r="AQ19" i="27" s="1"/>
  <c r="AM19" i="27"/>
  <c r="AJ19" i="27"/>
  <c r="AL19" i="27" s="1"/>
  <c r="AH19" i="27"/>
  <c r="AE19" i="27"/>
  <c r="AG19" i="27" s="1"/>
  <c r="AC19" i="27"/>
  <c r="Z19" i="27"/>
  <c r="AB19" i="27" s="1"/>
  <c r="X19" i="27"/>
  <c r="U19" i="27"/>
  <c r="W19" i="27" s="1"/>
  <c r="Q19" i="27"/>
  <c r="O19" i="27"/>
  <c r="P19" i="27" s="1"/>
  <c r="L19" i="27"/>
  <c r="N19" i="27" s="1"/>
  <c r="J19" i="27"/>
  <c r="K19" i="27" s="1"/>
  <c r="EA18" i="27"/>
  <c r="DX18" i="27"/>
  <c r="DU18" i="27"/>
  <c r="DR18" i="27"/>
  <c r="DO18" i="27"/>
  <c r="DL18" i="27"/>
  <c r="DI18" i="27"/>
  <c r="G18" i="27"/>
  <c r="DG18" i="27"/>
  <c r="DD18" i="27"/>
  <c r="DA18" i="27"/>
  <c r="CX18" i="27"/>
  <c r="CU18" i="27"/>
  <c r="CR18" i="27"/>
  <c r="CO18" i="27"/>
  <c r="CL18" i="27"/>
  <c r="CI18" i="27"/>
  <c r="CF18" i="27"/>
  <c r="CC18" i="27"/>
  <c r="BZ18" i="27"/>
  <c r="BW18" i="27"/>
  <c r="BT18" i="27"/>
  <c r="BP18" i="27"/>
  <c r="BN18" i="27"/>
  <c r="BO18" i="27" s="1"/>
  <c r="BL18" i="27"/>
  <c r="BI18" i="27"/>
  <c r="BF18" i="27"/>
  <c r="BC18" i="27"/>
  <c r="AZ18" i="27"/>
  <c r="AW18" i="27"/>
  <c r="AT18" i="27"/>
  <c r="AR18" i="27"/>
  <c r="AO18" i="27"/>
  <c r="AQ18" i="27" s="1"/>
  <c r="AM18" i="27"/>
  <c r="AJ18" i="27"/>
  <c r="AL18" i="27" s="1"/>
  <c r="AH18" i="27"/>
  <c r="AE18" i="27"/>
  <c r="AG18" i="27" s="1"/>
  <c r="AC18" i="27"/>
  <c r="Z18" i="27"/>
  <c r="AB18" i="27"/>
  <c r="X18" i="27"/>
  <c r="U18" i="27"/>
  <c r="W18" i="27" s="1"/>
  <c r="Q18" i="27"/>
  <c r="O18" i="27"/>
  <c r="P18" i="27" s="1"/>
  <c r="L18" i="27"/>
  <c r="J18" i="27"/>
  <c r="K18" i="27" s="1"/>
  <c r="EA17" i="27"/>
  <c r="DX17" i="27"/>
  <c r="DU17" i="27"/>
  <c r="DR17" i="27"/>
  <c r="DO17" i="27"/>
  <c r="DL17" i="27"/>
  <c r="DI17" i="27"/>
  <c r="DG17" i="27"/>
  <c r="DD17" i="27"/>
  <c r="DA17" i="27"/>
  <c r="CX17" i="27"/>
  <c r="CU17" i="27"/>
  <c r="CR17" i="27"/>
  <c r="CO17" i="27"/>
  <c r="CL17" i="27"/>
  <c r="CI17" i="27"/>
  <c r="CF17" i="27"/>
  <c r="CC17" i="27"/>
  <c r="BZ17" i="27"/>
  <c r="BW17" i="27"/>
  <c r="BT17" i="27"/>
  <c r="BP17" i="27"/>
  <c r="BN17" i="27"/>
  <c r="BO17" i="27" s="1"/>
  <c r="BL17" i="27"/>
  <c r="BI17" i="27"/>
  <c r="BF17" i="27"/>
  <c r="BC17" i="27"/>
  <c r="AZ17" i="27"/>
  <c r="AW17" i="27"/>
  <c r="AT17" i="27"/>
  <c r="AR17" i="27"/>
  <c r="AO17" i="27"/>
  <c r="AQ17" i="27" s="1"/>
  <c r="AM17" i="27"/>
  <c r="AJ17" i="27"/>
  <c r="AL17" i="27" s="1"/>
  <c r="AH17" i="27"/>
  <c r="AE17" i="27"/>
  <c r="AG17" i="27" s="1"/>
  <c r="AC17" i="27"/>
  <c r="Z17" i="27"/>
  <c r="AB17" i="27" s="1"/>
  <c r="X17" i="27"/>
  <c r="U17" i="27"/>
  <c r="W17" i="27" s="1"/>
  <c r="Q17" i="27"/>
  <c r="O17" i="27"/>
  <c r="L17" i="27"/>
  <c r="J17" i="27"/>
  <c r="K17" i="27"/>
  <c r="G17" i="27"/>
  <c r="EA16" i="27"/>
  <c r="DX16" i="27"/>
  <c r="DU16" i="27"/>
  <c r="DR16" i="27"/>
  <c r="DO16" i="27"/>
  <c r="DL16" i="27"/>
  <c r="DI16" i="27"/>
  <c r="G16" i="27"/>
  <c r="I16" i="27" s="1"/>
  <c r="DG16" i="27"/>
  <c r="DD16" i="27"/>
  <c r="DA16" i="27"/>
  <c r="CX16" i="27"/>
  <c r="CU16" i="27"/>
  <c r="CR16" i="27"/>
  <c r="CO16" i="27"/>
  <c r="CL16" i="27"/>
  <c r="CI16" i="27"/>
  <c r="CF16" i="27"/>
  <c r="CC16" i="27"/>
  <c r="BZ16" i="27"/>
  <c r="BW16" i="27"/>
  <c r="BT16" i="27"/>
  <c r="BP16" i="27"/>
  <c r="BN16" i="27"/>
  <c r="BL16" i="27"/>
  <c r="BI16" i="27"/>
  <c r="BF16" i="27"/>
  <c r="BC16" i="27"/>
  <c r="AZ16" i="27"/>
  <c r="AW16" i="27"/>
  <c r="AT16" i="27"/>
  <c r="AR16" i="27"/>
  <c r="AO16" i="27"/>
  <c r="AQ16" i="27" s="1"/>
  <c r="AM16" i="27"/>
  <c r="AJ16" i="27"/>
  <c r="AL16" i="27" s="1"/>
  <c r="AH16" i="27"/>
  <c r="AE16" i="27"/>
  <c r="AG16" i="27"/>
  <c r="AC16" i="27"/>
  <c r="AB16" i="27"/>
  <c r="Z16" i="27"/>
  <c r="X16" i="27"/>
  <c r="U16" i="27"/>
  <c r="W16" i="27"/>
  <c r="Q16" i="27"/>
  <c r="O16" i="27"/>
  <c r="P16" i="27" s="1"/>
  <c r="L16" i="27"/>
  <c r="J16" i="27"/>
  <c r="EA15" i="27"/>
  <c r="DX15" i="27"/>
  <c r="DU15" i="27"/>
  <c r="DR15" i="27"/>
  <c r="DO15" i="27"/>
  <c r="DL15" i="27"/>
  <c r="DI15" i="27"/>
  <c r="DG15" i="27"/>
  <c r="E15" i="27" s="1"/>
  <c r="DD15" i="27"/>
  <c r="DA15" i="27"/>
  <c r="CX15" i="27"/>
  <c r="CU15" i="27"/>
  <c r="CR15" i="27"/>
  <c r="CO15" i="27"/>
  <c r="CL15" i="27"/>
  <c r="CI15" i="27"/>
  <c r="CF15" i="27"/>
  <c r="CC15" i="27"/>
  <c r="BZ15" i="27"/>
  <c r="BW15" i="27"/>
  <c r="BT15" i="27"/>
  <c r="BP15" i="27"/>
  <c r="BN15" i="27"/>
  <c r="BO15" i="27"/>
  <c r="BL15" i="27"/>
  <c r="BI15" i="27"/>
  <c r="BF15" i="27"/>
  <c r="BC15" i="27"/>
  <c r="AZ15" i="27"/>
  <c r="AW15" i="27"/>
  <c r="AT15" i="27"/>
  <c r="AR15" i="27"/>
  <c r="AO15" i="27"/>
  <c r="AQ15" i="27" s="1"/>
  <c r="AM15" i="27"/>
  <c r="AJ15" i="27"/>
  <c r="AL15" i="27" s="1"/>
  <c r="AH15" i="27"/>
  <c r="AE15" i="27"/>
  <c r="AG15" i="27" s="1"/>
  <c r="AC15" i="27"/>
  <c r="Z15" i="27"/>
  <c r="AB15" i="27" s="1"/>
  <c r="X15" i="27"/>
  <c r="U15" i="27"/>
  <c r="W15" i="27" s="1"/>
  <c r="Q15" i="27"/>
  <c r="O15" i="27"/>
  <c r="P15" i="27" s="1"/>
  <c r="L15" i="27"/>
  <c r="M15" i="27" s="1"/>
  <c r="J15" i="27"/>
  <c r="K15" i="27" s="1"/>
  <c r="G15" i="27"/>
  <c r="EA14" i="27"/>
  <c r="DX14" i="27"/>
  <c r="DU14" i="27"/>
  <c r="DR14" i="27"/>
  <c r="DO14" i="27"/>
  <c r="DL14" i="27"/>
  <c r="DI14" i="27"/>
  <c r="G14" i="27"/>
  <c r="DG14" i="27"/>
  <c r="DD14" i="27"/>
  <c r="DA14" i="27"/>
  <c r="CX14" i="27"/>
  <c r="CU14" i="27"/>
  <c r="CR14" i="27"/>
  <c r="CO14" i="27"/>
  <c r="CL14" i="27"/>
  <c r="CI14" i="27"/>
  <c r="CF14" i="27"/>
  <c r="CC14" i="27"/>
  <c r="BZ14" i="27"/>
  <c r="BW14" i="27"/>
  <c r="BT14" i="27"/>
  <c r="BP14" i="27"/>
  <c r="BN14" i="27"/>
  <c r="BL14" i="27"/>
  <c r="BI14" i="27"/>
  <c r="BF14" i="27"/>
  <c r="BC14" i="27"/>
  <c r="AZ14" i="27"/>
  <c r="AW14" i="27"/>
  <c r="AT14" i="27"/>
  <c r="AR14" i="27"/>
  <c r="AO14" i="27"/>
  <c r="AQ14" i="27"/>
  <c r="AM14" i="27"/>
  <c r="AJ14" i="27"/>
  <c r="AL14" i="27" s="1"/>
  <c r="AH14" i="27"/>
  <c r="AE14" i="27"/>
  <c r="AG14" i="27" s="1"/>
  <c r="AC14" i="27"/>
  <c r="Z14" i="27"/>
  <c r="AB14" i="27" s="1"/>
  <c r="X14" i="27"/>
  <c r="U14" i="27"/>
  <c r="W14" i="27"/>
  <c r="Q14" i="27"/>
  <c r="O14" i="27"/>
  <c r="P14" i="27" s="1"/>
  <c r="L14" i="27"/>
  <c r="J14" i="27"/>
  <c r="K14" i="27" s="1"/>
  <c r="EA13" i="27"/>
  <c r="DX13" i="27"/>
  <c r="DU13" i="27"/>
  <c r="DR13" i="27"/>
  <c r="DO13" i="27"/>
  <c r="DL13" i="27"/>
  <c r="DI13" i="27"/>
  <c r="DG13" i="27"/>
  <c r="DD13" i="27"/>
  <c r="DA13" i="27"/>
  <c r="CX13" i="27"/>
  <c r="CU13" i="27"/>
  <c r="CR13" i="27"/>
  <c r="CO13" i="27"/>
  <c r="CL13" i="27"/>
  <c r="CI13" i="27"/>
  <c r="CF13" i="27"/>
  <c r="CC13" i="27"/>
  <c r="BZ13" i="27"/>
  <c r="BW13" i="27"/>
  <c r="BT13" i="27"/>
  <c r="BP13" i="27"/>
  <c r="BN13" i="27"/>
  <c r="BO13" i="27" s="1"/>
  <c r="BL13" i="27"/>
  <c r="BI13" i="27"/>
  <c r="BF13" i="27"/>
  <c r="BC13" i="27"/>
  <c r="AZ13" i="27"/>
  <c r="AW13" i="27"/>
  <c r="AT13" i="27"/>
  <c r="AR13" i="27"/>
  <c r="AO13" i="27"/>
  <c r="AQ13" i="27" s="1"/>
  <c r="AM13" i="27"/>
  <c r="AJ13" i="27"/>
  <c r="AL13" i="27" s="1"/>
  <c r="AH13" i="27"/>
  <c r="AE13" i="27"/>
  <c r="AG13" i="27" s="1"/>
  <c r="AC13" i="27"/>
  <c r="Z13" i="27"/>
  <c r="AB13" i="27" s="1"/>
  <c r="X13" i="27"/>
  <c r="U13" i="27"/>
  <c r="W13" i="27" s="1"/>
  <c r="Q13" i="27"/>
  <c r="O13" i="27"/>
  <c r="L13" i="27"/>
  <c r="J13" i="27"/>
  <c r="G13" i="27"/>
  <c r="EA12" i="27"/>
  <c r="DX12" i="27"/>
  <c r="DU12" i="27"/>
  <c r="DR12" i="27"/>
  <c r="DO12" i="27"/>
  <c r="DL12" i="27"/>
  <c r="DI12" i="27"/>
  <c r="G12" i="27"/>
  <c r="DG12" i="27"/>
  <c r="DD12" i="27"/>
  <c r="DA12" i="27"/>
  <c r="CX12" i="27"/>
  <c r="CU12" i="27"/>
  <c r="CR12" i="27"/>
  <c r="CO12" i="27"/>
  <c r="CL12" i="27"/>
  <c r="CI12" i="27"/>
  <c r="CF12" i="27"/>
  <c r="CC12" i="27"/>
  <c r="BZ12" i="27"/>
  <c r="BW12" i="27"/>
  <c r="BT12" i="27"/>
  <c r="BP12" i="27"/>
  <c r="BN12" i="27"/>
  <c r="BL12" i="27"/>
  <c r="BI12" i="27"/>
  <c r="BF12" i="27"/>
  <c r="BC12" i="27"/>
  <c r="AZ12" i="27"/>
  <c r="AW12" i="27"/>
  <c r="AT12" i="27"/>
  <c r="AR12" i="27"/>
  <c r="AO12" i="27"/>
  <c r="AQ12" i="27" s="1"/>
  <c r="AM12" i="27"/>
  <c r="AJ12" i="27"/>
  <c r="AL12" i="27" s="1"/>
  <c r="AH12" i="27"/>
  <c r="AE12" i="27"/>
  <c r="AG12" i="27" s="1"/>
  <c r="AC12" i="27"/>
  <c r="Z12" i="27"/>
  <c r="AB12" i="27" s="1"/>
  <c r="X12" i="27"/>
  <c r="U12" i="27"/>
  <c r="W12" i="27" s="1"/>
  <c r="Q12" i="27"/>
  <c r="O12" i="27"/>
  <c r="L12" i="27"/>
  <c r="J12" i="27"/>
  <c r="EA11" i="27"/>
  <c r="DX11" i="27"/>
  <c r="DU11" i="27"/>
  <c r="DR11" i="27"/>
  <c r="DO11" i="27"/>
  <c r="DL11" i="27"/>
  <c r="DI11" i="27"/>
  <c r="DG11" i="27"/>
  <c r="DD11" i="27"/>
  <c r="DA11" i="27"/>
  <c r="CX11" i="27"/>
  <c r="CU11" i="27"/>
  <c r="CR11" i="27"/>
  <c r="CO11" i="27"/>
  <c r="CL11" i="27"/>
  <c r="CI11" i="27"/>
  <c r="CF11" i="27"/>
  <c r="CC11" i="27"/>
  <c r="BZ11" i="27"/>
  <c r="BW11" i="27"/>
  <c r="BT11" i="27"/>
  <c r="BP11" i="27"/>
  <c r="BN11" i="27"/>
  <c r="BO11" i="27" s="1"/>
  <c r="BL11" i="27"/>
  <c r="BI11" i="27"/>
  <c r="BF11" i="27"/>
  <c r="BC11" i="27"/>
  <c r="AZ11" i="27"/>
  <c r="AW11" i="27"/>
  <c r="AT11" i="27"/>
  <c r="AR11" i="27"/>
  <c r="AO11" i="27"/>
  <c r="AQ11" i="27" s="1"/>
  <c r="AM11" i="27"/>
  <c r="AJ11" i="27"/>
  <c r="AL11" i="27" s="1"/>
  <c r="AH11" i="27"/>
  <c r="AE11" i="27"/>
  <c r="AG11" i="27" s="1"/>
  <c r="AC11" i="27"/>
  <c r="Z11" i="27"/>
  <c r="AB11" i="27" s="1"/>
  <c r="X11" i="27"/>
  <c r="U11" i="27"/>
  <c r="W11" i="27" s="1"/>
  <c r="Q11" i="27"/>
  <c r="O11" i="27"/>
  <c r="P11" i="27" s="1"/>
  <c r="L11" i="27"/>
  <c r="J11" i="27"/>
  <c r="K11" i="27"/>
  <c r="G11" i="27"/>
  <c r="EA10" i="27"/>
  <c r="E10" i="27" s="1"/>
  <c r="F10" i="27" s="1"/>
  <c r="DX10" i="27"/>
  <c r="DU10" i="27"/>
  <c r="DR10" i="27"/>
  <c r="DO10" i="27"/>
  <c r="DL10" i="27"/>
  <c r="DI10" i="27"/>
  <c r="DD10" i="27"/>
  <c r="DA10" i="27"/>
  <c r="CX10" i="27"/>
  <c r="CU10" i="27"/>
  <c r="CR10" i="27"/>
  <c r="CO10" i="27"/>
  <c r="CL10" i="27"/>
  <c r="CI10" i="27"/>
  <c r="CF10" i="27"/>
  <c r="CC10" i="27"/>
  <c r="BZ10" i="27"/>
  <c r="BW10" i="27"/>
  <c r="BT10" i="27"/>
  <c r="BP10" i="27"/>
  <c r="BN10" i="27"/>
  <c r="BL10" i="27"/>
  <c r="BI10" i="27"/>
  <c r="BF10" i="27"/>
  <c r="BC10" i="27"/>
  <c r="AZ10" i="27"/>
  <c r="AW10" i="27"/>
  <c r="AT10" i="27"/>
  <c r="AR10" i="27"/>
  <c r="AO10" i="27"/>
  <c r="AQ10" i="27" s="1"/>
  <c r="AM10" i="27"/>
  <c r="AJ10" i="27"/>
  <c r="AL10" i="27"/>
  <c r="AH10" i="27"/>
  <c r="AE10" i="27"/>
  <c r="AG10" i="27" s="1"/>
  <c r="AC10" i="27"/>
  <c r="Z10" i="27"/>
  <c r="AB10" i="27" s="1"/>
  <c r="X10" i="27"/>
  <c r="U10" i="27"/>
  <c r="W10" i="27" s="1"/>
  <c r="Q10" i="27"/>
  <c r="O10" i="27"/>
  <c r="L10" i="27"/>
  <c r="J10" i="27"/>
  <c r="K10" i="27" s="1"/>
  <c r="G10" i="27"/>
  <c r="Q8" i="27"/>
  <c r="V8" i="27" s="1"/>
  <c r="AA8" i="27" s="1"/>
  <c r="AF8" i="27" s="1"/>
  <c r="AK8" i="27" s="1"/>
  <c r="AP8" i="27" s="1"/>
  <c r="AU8" i="27" s="1"/>
  <c r="AX8" i="27" s="1"/>
  <c r="BA8" i="27" s="1"/>
  <c r="M8" i="27"/>
  <c r="R8" i="27" s="1"/>
  <c r="W8" i="27" s="1"/>
  <c r="AB8" i="27" s="1"/>
  <c r="AG8" i="27" s="1"/>
  <c r="AL8" i="27" s="1"/>
  <c r="K8" i="27"/>
  <c r="P8" i="27" s="1"/>
  <c r="U8" i="27" s="1"/>
  <c r="Z8" i="27" s="1"/>
  <c r="AE8" i="27" s="1"/>
  <c r="AJ8" i="27" s="1"/>
  <c r="AO8" i="27" s="1"/>
  <c r="AT8" i="27" s="1"/>
  <c r="AW8" i="27" s="1"/>
  <c r="AZ8" i="27" s="1"/>
  <c r="BC8" i="27" s="1"/>
  <c r="BF8" i="27" s="1"/>
  <c r="BI8" i="27" s="1"/>
  <c r="BL8" i="27" s="1"/>
  <c r="BO8" i="27" s="1"/>
  <c r="BT8" i="27" s="1"/>
  <c r="BW8" i="27" s="1"/>
  <c r="BZ8" i="27" s="1"/>
  <c r="CC8" i="27" s="1"/>
  <c r="CF8" i="27" s="1"/>
  <c r="CI8" i="27" s="1"/>
  <c r="CL8" i="27" s="1"/>
  <c r="CO8" i="27" s="1"/>
  <c r="CR8" i="27" s="1"/>
  <c r="CU8" i="27" s="1"/>
  <c r="CX8" i="27" s="1"/>
  <c r="DA8" i="27" s="1"/>
  <c r="DD8" i="27" s="1"/>
  <c r="DI8" i="27"/>
  <c r="DL8" i="27" s="1"/>
  <c r="DO8" i="27"/>
  <c r="DR8" i="27" s="1"/>
  <c r="DU8" i="27" s="1"/>
  <c r="DX8" i="27" s="1"/>
  <c r="G8" i="27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10" i="26"/>
  <c r="C82" i="26"/>
  <c r="ED10" i="26"/>
  <c r="DI47" i="26"/>
  <c r="EA10" i="26"/>
  <c r="EA11" i="26"/>
  <c r="EA12" i="26"/>
  <c r="EA13" i="26"/>
  <c r="EA14" i="26"/>
  <c r="EA15" i="26"/>
  <c r="EA16" i="26"/>
  <c r="EA17" i="26"/>
  <c r="EA18" i="26"/>
  <c r="EA19" i="26"/>
  <c r="EA20" i="26"/>
  <c r="EA21" i="26"/>
  <c r="EA22" i="26"/>
  <c r="EA23" i="26"/>
  <c r="EA24" i="26"/>
  <c r="EA25" i="26"/>
  <c r="EA26" i="26"/>
  <c r="EA27" i="26"/>
  <c r="EA28" i="26"/>
  <c r="EA29" i="26"/>
  <c r="EA30" i="26"/>
  <c r="EA31" i="26"/>
  <c r="EA32" i="26"/>
  <c r="EA33" i="26"/>
  <c r="EA34" i="26"/>
  <c r="EA35" i="26"/>
  <c r="EA36" i="26"/>
  <c r="EA37" i="26"/>
  <c r="EA38" i="26"/>
  <c r="EA39" i="26"/>
  <c r="EA40" i="26"/>
  <c r="EA41" i="26"/>
  <c r="EA42" i="26"/>
  <c r="EA43" i="26"/>
  <c r="EA44" i="26"/>
  <c r="EA45" i="26"/>
  <c r="EA46" i="26"/>
  <c r="EA47" i="26"/>
  <c r="EA48" i="26"/>
  <c r="EA49" i="26"/>
  <c r="EA50" i="26"/>
  <c r="EA51" i="26"/>
  <c r="EA52" i="26"/>
  <c r="EA53" i="26"/>
  <c r="EA54" i="26"/>
  <c r="EA55" i="26"/>
  <c r="EA56" i="26"/>
  <c r="EA57" i="26"/>
  <c r="EA58" i="26"/>
  <c r="EA59" i="26"/>
  <c r="EA60" i="26"/>
  <c r="EA61" i="26"/>
  <c r="EA62" i="26"/>
  <c r="EA63" i="26"/>
  <c r="EA64" i="26"/>
  <c r="EA65" i="26"/>
  <c r="EA66" i="26"/>
  <c r="EA67" i="26"/>
  <c r="EA68" i="26"/>
  <c r="EA69" i="26"/>
  <c r="EA70" i="26"/>
  <c r="EA71" i="26"/>
  <c r="EA72" i="26"/>
  <c r="EA73" i="26"/>
  <c r="EA74" i="26"/>
  <c r="EA75" i="26"/>
  <c r="EA76" i="26"/>
  <c r="EA77" i="26"/>
  <c r="EA78" i="26"/>
  <c r="EA79" i="26"/>
  <c r="EA80" i="26"/>
  <c r="EA81" i="26"/>
  <c r="EC82" i="26"/>
  <c r="EF82" i="26"/>
  <c r="EB82" i="26"/>
  <c r="DZ82" i="26"/>
  <c r="EA82" i="26"/>
  <c r="DY82" i="26"/>
  <c r="DW82" i="26"/>
  <c r="DX82" i="26" s="1"/>
  <c r="DV82" i="26"/>
  <c r="DT82" i="26"/>
  <c r="DU82" i="26"/>
  <c r="DS82" i="26"/>
  <c r="DQ82" i="26"/>
  <c r="DR82" i="26" s="1"/>
  <c r="DP82" i="26"/>
  <c r="DN82" i="26"/>
  <c r="DO82" i="26"/>
  <c r="DK82" i="26"/>
  <c r="DL82" i="26" s="1"/>
  <c r="DG82" i="26"/>
  <c r="DF82" i="26"/>
  <c r="DD82" i="26"/>
  <c r="DE82" i="26" s="1"/>
  <c r="DC82" i="26"/>
  <c r="DA82" i="26"/>
  <c r="DB82" i="26"/>
  <c r="CZ82" i="26"/>
  <c r="CX82" i="26"/>
  <c r="CY82" i="26" s="1"/>
  <c r="CW82" i="26"/>
  <c r="CU82" i="26"/>
  <c r="CV82" i="26"/>
  <c r="CT82" i="26"/>
  <c r="CR82" i="26"/>
  <c r="CS82" i="26" s="1"/>
  <c r="CQ82" i="26"/>
  <c r="CO82" i="26"/>
  <c r="CP82" i="26"/>
  <c r="CN82" i="26"/>
  <c r="CL82" i="26"/>
  <c r="CM82" i="26" s="1"/>
  <c r="CK82" i="26"/>
  <c r="CI82" i="26"/>
  <c r="CJ82" i="26" s="1"/>
  <c r="CF82" i="26"/>
  <c r="CG82" i="26" s="1"/>
  <c r="CE82" i="26"/>
  <c r="CC82" i="26"/>
  <c r="CD82" i="26"/>
  <c r="CB82" i="26"/>
  <c r="BZ82" i="26"/>
  <c r="CA82" i="26" s="1"/>
  <c r="BY82" i="26"/>
  <c r="BW82" i="26"/>
  <c r="BX82" i="26" s="1"/>
  <c r="BV82" i="26"/>
  <c r="BT82" i="26"/>
  <c r="BU82" i="26" s="1"/>
  <c r="BL82" i="26"/>
  <c r="BM82" i="26" s="1"/>
  <c r="BI82" i="26"/>
  <c r="BJ82" i="26" s="1"/>
  <c r="BH82" i="26"/>
  <c r="BF82" i="26"/>
  <c r="BG82" i="26" s="1"/>
  <c r="BC82" i="26"/>
  <c r="BD82" i="26"/>
  <c r="BB82" i="26"/>
  <c r="AZ82" i="26"/>
  <c r="BA82" i="26" s="1"/>
  <c r="AY82" i="26"/>
  <c r="AW82" i="26"/>
  <c r="AX82" i="26" s="1"/>
  <c r="AT82" i="26"/>
  <c r="AU82" i="26" s="1"/>
  <c r="AQ82" i="26"/>
  <c r="AO82" i="26"/>
  <c r="AL82" i="26"/>
  <c r="AJ82" i="26"/>
  <c r="AK82" i="26" s="1"/>
  <c r="AM82" i="26" s="1"/>
  <c r="AG82" i="26"/>
  <c r="AE82" i="26"/>
  <c r="AF82" i="26" s="1"/>
  <c r="AB82" i="26"/>
  <c r="Z82" i="26"/>
  <c r="W82" i="26"/>
  <c r="DJ82" i="26" s="1"/>
  <c r="U82" i="26"/>
  <c r="E82" i="26"/>
  <c r="ED81" i="26"/>
  <c r="EE81" i="26" s="1"/>
  <c r="DX81" i="26"/>
  <c r="DU81" i="26"/>
  <c r="DR81" i="26"/>
  <c r="DO81" i="26"/>
  <c r="DL81" i="26"/>
  <c r="DJ81" i="26"/>
  <c r="H81" i="26"/>
  <c r="DH81" i="26"/>
  <c r="DE81" i="26"/>
  <c r="DB81" i="26"/>
  <c r="CY81" i="26"/>
  <c r="CV81" i="26"/>
  <c r="CS81" i="26"/>
  <c r="CP81" i="26"/>
  <c r="CM81" i="26"/>
  <c r="CJ81" i="26"/>
  <c r="CG81" i="26"/>
  <c r="CD81" i="26"/>
  <c r="CA81" i="26"/>
  <c r="BX81" i="26"/>
  <c r="BU81" i="26"/>
  <c r="BQ81" i="26"/>
  <c r="BO81" i="26"/>
  <c r="BP81" i="26" s="1"/>
  <c r="BM81" i="26"/>
  <c r="BJ81" i="26"/>
  <c r="BG81" i="26"/>
  <c r="BD81" i="26"/>
  <c r="BA81" i="26"/>
  <c r="AX81" i="26"/>
  <c r="AU81" i="26"/>
  <c r="AS81" i="26"/>
  <c r="AP81" i="26"/>
  <c r="AR81" i="26" s="1"/>
  <c r="AN81" i="26"/>
  <c r="AK81" i="26"/>
  <c r="AM81" i="26"/>
  <c r="AI81" i="26"/>
  <c r="AF81" i="26"/>
  <c r="AH81" i="26" s="1"/>
  <c r="AD81" i="26"/>
  <c r="AA81" i="26"/>
  <c r="AC81" i="26"/>
  <c r="Y81" i="26"/>
  <c r="V81" i="26"/>
  <c r="X81" i="26" s="1"/>
  <c r="R81" i="26"/>
  <c r="P81" i="26"/>
  <c r="Q81" i="26"/>
  <c r="M81" i="26"/>
  <c r="K81" i="26"/>
  <c r="L81" i="26" s="1"/>
  <c r="N81" i="26" s="1"/>
  <c r="ED80" i="26"/>
  <c r="EE80" i="26" s="1"/>
  <c r="DX80" i="26"/>
  <c r="DU80" i="26"/>
  <c r="DR80" i="26"/>
  <c r="DO80" i="26"/>
  <c r="DL80" i="26"/>
  <c r="DJ80" i="26"/>
  <c r="H80" i="26" s="1"/>
  <c r="DH80" i="26"/>
  <c r="DE80" i="26"/>
  <c r="DB80" i="26"/>
  <c r="CY80" i="26"/>
  <c r="CV80" i="26"/>
  <c r="CS80" i="26"/>
  <c r="CP80" i="26"/>
  <c r="CM80" i="26"/>
  <c r="CJ80" i="26"/>
  <c r="CG80" i="26"/>
  <c r="CD80" i="26"/>
  <c r="CA80" i="26"/>
  <c r="BX80" i="26"/>
  <c r="BU80" i="26"/>
  <c r="BQ80" i="26"/>
  <c r="BO80" i="26"/>
  <c r="BM80" i="26"/>
  <c r="BJ80" i="26"/>
  <c r="BG80" i="26"/>
  <c r="BD80" i="26"/>
  <c r="BA80" i="26"/>
  <c r="AX80" i="26"/>
  <c r="AU80" i="26"/>
  <c r="AS80" i="26"/>
  <c r="AP80" i="26"/>
  <c r="AR80" i="26" s="1"/>
  <c r="AN80" i="26"/>
  <c r="AK80" i="26"/>
  <c r="AM80" i="26" s="1"/>
  <c r="AI80" i="26"/>
  <c r="AF80" i="26"/>
  <c r="AH80" i="26" s="1"/>
  <c r="AD80" i="26"/>
  <c r="AA80" i="26"/>
  <c r="AC80" i="26" s="1"/>
  <c r="Y80" i="26"/>
  <c r="V80" i="26"/>
  <c r="X80" i="26" s="1"/>
  <c r="R80" i="26"/>
  <c r="P80" i="26"/>
  <c r="Q80" i="26" s="1"/>
  <c r="M80" i="26"/>
  <c r="K80" i="26"/>
  <c r="ED79" i="26"/>
  <c r="EE79" i="26" s="1"/>
  <c r="DX79" i="26"/>
  <c r="DU79" i="26"/>
  <c r="DR79" i="26"/>
  <c r="DO79" i="26"/>
  <c r="DL79" i="26"/>
  <c r="DJ79" i="26"/>
  <c r="H79" i="26" s="1"/>
  <c r="I79" i="26" s="1"/>
  <c r="DH79" i="26"/>
  <c r="DI79" i="26" s="1"/>
  <c r="DE79" i="26"/>
  <c r="DB79" i="26"/>
  <c r="CY79" i="26"/>
  <c r="CV79" i="26"/>
  <c r="CS79" i="26"/>
  <c r="CP79" i="26"/>
  <c r="CM79" i="26"/>
  <c r="CJ79" i="26"/>
  <c r="CG79" i="26"/>
  <c r="CD79" i="26"/>
  <c r="CA79" i="26"/>
  <c r="BX79" i="26"/>
  <c r="BU79" i="26"/>
  <c r="BQ79" i="26"/>
  <c r="BO79" i="26"/>
  <c r="BP79" i="26"/>
  <c r="BM79" i="26"/>
  <c r="BJ79" i="26"/>
  <c r="BG79" i="26"/>
  <c r="BD79" i="26"/>
  <c r="BA79" i="26"/>
  <c r="AX79" i="26"/>
  <c r="AU79" i="26"/>
  <c r="AS79" i="26"/>
  <c r="AP79" i="26"/>
  <c r="AR79" i="26" s="1"/>
  <c r="AN79" i="26"/>
  <c r="AK79" i="26"/>
  <c r="AM79" i="26"/>
  <c r="AI79" i="26"/>
  <c r="AF79" i="26"/>
  <c r="AH79" i="26" s="1"/>
  <c r="AD79" i="26"/>
  <c r="AA79" i="26"/>
  <c r="AC79" i="26"/>
  <c r="Y79" i="26"/>
  <c r="V79" i="26"/>
  <c r="X79" i="26" s="1"/>
  <c r="R79" i="26"/>
  <c r="P79" i="26"/>
  <c r="M79" i="26"/>
  <c r="K79" i="26"/>
  <c r="L79" i="26" s="1"/>
  <c r="ED78" i="26"/>
  <c r="EE78" i="26" s="1"/>
  <c r="DX78" i="26"/>
  <c r="DU78" i="26"/>
  <c r="DR78" i="26"/>
  <c r="DO78" i="26"/>
  <c r="DL78" i="26"/>
  <c r="DJ78" i="26"/>
  <c r="H78" i="26" s="1"/>
  <c r="DH78" i="26"/>
  <c r="DI78" i="26" s="1"/>
  <c r="DE78" i="26"/>
  <c r="DB78" i="26"/>
  <c r="CY78" i="26"/>
  <c r="CV78" i="26"/>
  <c r="CS78" i="26"/>
  <c r="CP78" i="26"/>
  <c r="CM78" i="26"/>
  <c r="CJ78" i="26"/>
  <c r="CG78" i="26"/>
  <c r="CD78" i="26"/>
  <c r="CA78" i="26"/>
  <c r="BX78" i="26"/>
  <c r="BU78" i="26"/>
  <c r="BQ78" i="26"/>
  <c r="BO78" i="26"/>
  <c r="BM78" i="26"/>
  <c r="BJ78" i="26"/>
  <c r="BG78" i="26"/>
  <c r="BD78" i="26"/>
  <c r="BA78" i="26"/>
  <c r="AX78" i="26"/>
  <c r="AU78" i="26"/>
  <c r="AS78" i="26"/>
  <c r="AP78" i="26"/>
  <c r="AR78" i="26" s="1"/>
  <c r="AN78" i="26"/>
  <c r="AK78" i="26"/>
  <c r="AM78" i="26"/>
  <c r="AI78" i="26"/>
  <c r="AF78" i="26"/>
  <c r="AH78" i="26" s="1"/>
  <c r="AD78" i="26"/>
  <c r="AA78" i="26"/>
  <c r="AC78" i="26" s="1"/>
  <c r="Y78" i="26"/>
  <c r="V78" i="26"/>
  <c r="X78" i="26" s="1"/>
  <c r="R78" i="26"/>
  <c r="P78" i="26"/>
  <c r="Q78" i="26" s="1"/>
  <c r="M78" i="26"/>
  <c r="K78" i="26"/>
  <c r="L78" i="26" s="1"/>
  <c r="N78" i="26" s="1"/>
  <c r="ED77" i="26"/>
  <c r="EE77" i="26" s="1"/>
  <c r="DX77" i="26"/>
  <c r="DU77" i="26"/>
  <c r="DR77" i="26"/>
  <c r="DO77" i="26"/>
  <c r="DL77" i="26"/>
  <c r="DJ77" i="26"/>
  <c r="H77" i="26" s="1"/>
  <c r="DH77" i="26"/>
  <c r="DI77" i="26" s="1"/>
  <c r="DE77" i="26"/>
  <c r="DB77" i="26"/>
  <c r="CY77" i="26"/>
  <c r="CV77" i="26"/>
  <c r="CS77" i="26"/>
  <c r="CP77" i="26"/>
  <c r="CM77" i="26"/>
  <c r="CJ77" i="26"/>
  <c r="CG77" i="26"/>
  <c r="CD77" i="26"/>
  <c r="CA77" i="26"/>
  <c r="BX77" i="26"/>
  <c r="BU77" i="26"/>
  <c r="BQ77" i="26"/>
  <c r="BO77" i="26"/>
  <c r="BP77" i="26" s="1"/>
  <c r="BM77" i="26"/>
  <c r="BJ77" i="26"/>
  <c r="BG77" i="26"/>
  <c r="BD77" i="26"/>
  <c r="BA77" i="26"/>
  <c r="AX77" i="26"/>
  <c r="AU77" i="26"/>
  <c r="AS77" i="26"/>
  <c r="AP77" i="26"/>
  <c r="AR77" i="26" s="1"/>
  <c r="AN77" i="26"/>
  <c r="AK77" i="26"/>
  <c r="AM77" i="26" s="1"/>
  <c r="AI77" i="26"/>
  <c r="AF77" i="26"/>
  <c r="AH77" i="26" s="1"/>
  <c r="AD77" i="26"/>
  <c r="AA77" i="26"/>
  <c r="AC77" i="26" s="1"/>
  <c r="Y77" i="26"/>
  <c r="V77" i="26"/>
  <c r="X77" i="26" s="1"/>
  <c r="R77" i="26"/>
  <c r="P77" i="26"/>
  <c r="Q77" i="26" s="1"/>
  <c r="S77" i="26" s="1"/>
  <c r="M77" i="26"/>
  <c r="K77" i="26"/>
  <c r="L77" i="26" s="1"/>
  <c r="ED76" i="26"/>
  <c r="EE76" i="26" s="1"/>
  <c r="DX76" i="26"/>
  <c r="DU76" i="26"/>
  <c r="DR76" i="26"/>
  <c r="DO76" i="26"/>
  <c r="DL76" i="26"/>
  <c r="DJ76" i="26"/>
  <c r="H76" i="26" s="1"/>
  <c r="DH76" i="26"/>
  <c r="DI76" i="26" s="1"/>
  <c r="DE76" i="26"/>
  <c r="DB76" i="26"/>
  <c r="CY76" i="26"/>
  <c r="CV76" i="26"/>
  <c r="CS76" i="26"/>
  <c r="CP76" i="26"/>
  <c r="CM76" i="26"/>
  <c r="CJ76" i="26"/>
  <c r="CG76" i="26"/>
  <c r="CD76" i="26"/>
  <c r="CA76" i="26"/>
  <c r="BX76" i="26"/>
  <c r="BU76" i="26"/>
  <c r="BQ76" i="26"/>
  <c r="BS76" i="26" s="1"/>
  <c r="BO76" i="26"/>
  <c r="BM76" i="26"/>
  <c r="BJ76" i="26"/>
  <c r="BG76" i="26"/>
  <c r="BD76" i="26"/>
  <c r="BA76" i="26"/>
  <c r="AX76" i="26"/>
  <c r="AU76" i="26"/>
  <c r="AS76" i="26"/>
  <c r="AP76" i="26"/>
  <c r="AR76" i="26" s="1"/>
  <c r="AN76" i="26"/>
  <c r="AK76" i="26"/>
  <c r="AM76" i="26" s="1"/>
  <c r="AI76" i="26"/>
  <c r="AF76" i="26"/>
  <c r="AH76" i="26"/>
  <c r="AD76" i="26"/>
  <c r="AA76" i="26"/>
  <c r="AC76" i="26" s="1"/>
  <c r="Y76" i="26"/>
  <c r="V76" i="26"/>
  <c r="X76" i="26"/>
  <c r="R76" i="26"/>
  <c r="P76" i="26"/>
  <c r="M76" i="26"/>
  <c r="O76" i="26" s="1"/>
  <c r="K76" i="26"/>
  <c r="ED75" i="26"/>
  <c r="EE75" i="26"/>
  <c r="DX75" i="26"/>
  <c r="DU75" i="26"/>
  <c r="DR75" i="26"/>
  <c r="DO75" i="26"/>
  <c r="DL75" i="26"/>
  <c r="DJ75" i="26"/>
  <c r="H75" i="26" s="1"/>
  <c r="DH75" i="26"/>
  <c r="DI75" i="26" s="1"/>
  <c r="DE75" i="26"/>
  <c r="DB75" i="26"/>
  <c r="CY75" i="26"/>
  <c r="CV75" i="26"/>
  <c r="CS75" i="26"/>
  <c r="CP75" i="26"/>
  <c r="CM75" i="26"/>
  <c r="CJ75" i="26"/>
  <c r="CG75" i="26"/>
  <c r="CD75" i="26"/>
  <c r="CA75" i="26"/>
  <c r="BX75" i="26"/>
  <c r="BU75" i="26"/>
  <c r="BQ75" i="26"/>
  <c r="BO75" i="26"/>
  <c r="BP75" i="26"/>
  <c r="BM75" i="26"/>
  <c r="BJ75" i="26"/>
  <c r="BG75" i="26"/>
  <c r="BD75" i="26"/>
  <c r="BA75" i="26"/>
  <c r="AX75" i="26"/>
  <c r="AU75" i="26"/>
  <c r="AS75" i="26"/>
  <c r="AP75" i="26"/>
  <c r="AR75" i="26" s="1"/>
  <c r="AN75" i="26"/>
  <c r="AK75" i="26"/>
  <c r="AM75" i="26"/>
  <c r="AI75" i="26"/>
  <c r="AF75" i="26"/>
  <c r="AH75" i="26" s="1"/>
  <c r="AD75" i="26"/>
  <c r="AA75" i="26"/>
  <c r="AC75" i="26"/>
  <c r="Y75" i="26"/>
  <c r="V75" i="26"/>
  <c r="X75" i="26" s="1"/>
  <c r="R75" i="26"/>
  <c r="P75" i="26"/>
  <c r="T75" i="26" s="1"/>
  <c r="Q75" i="26"/>
  <c r="S75" i="26" s="1"/>
  <c r="M75" i="26"/>
  <c r="K75" i="26"/>
  <c r="L75" i="26" s="1"/>
  <c r="ED74" i="26"/>
  <c r="EE74" i="26"/>
  <c r="DX74" i="26"/>
  <c r="DU74" i="26"/>
  <c r="DR74" i="26"/>
  <c r="DO74" i="26"/>
  <c r="DL74" i="26"/>
  <c r="DJ74" i="26"/>
  <c r="H74" i="26"/>
  <c r="DH74" i="26"/>
  <c r="DI74" i="26" s="1"/>
  <c r="DE74" i="26"/>
  <c r="DB74" i="26"/>
  <c r="CY74" i="26"/>
  <c r="CV74" i="26"/>
  <c r="CS74" i="26"/>
  <c r="CP74" i="26"/>
  <c r="CM74" i="26"/>
  <c r="CJ74" i="26"/>
  <c r="CG74" i="26"/>
  <c r="CD74" i="26"/>
  <c r="CA74" i="26"/>
  <c r="BX74" i="26"/>
  <c r="BU74" i="26"/>
  <c r="BQ74" i="26"/>
  <c r="BO74" i="26"/>
  <c r="BM74" i="26"/>
  <c r="BJ74" i="26"/>
  <c r="BG74" i="26"/>
  <c r="BD74" i="26"/>
  <c r="BA74" i="26"/>
  <c r="AX74" i="26"/>
  <c r="AU74" i="26"/>
  <c r="AS74" i="26"/>
  <c r="AP74" i="26"/>
  <c r="AR74" i="26" s="1"/>
  <c r="AN74" i="26"/>
  <c r="AK74" i="26"/>
  <c r="AM74" i="26" s="1"/>
  <c r="AI74" i="26"/>
  <c r="AF74" i="26"/>
  <c r="AH74" i="26" s="1"/>
  <c r="AD74" i="26"/>
  <c r="AA74" i="26"/>
  <c r="AC74" i="26" s="1"/>
  <c r="Y74" i="26"/>
  <c r="V74" i="26"/>
  <c r="X74" i="26" s="1"/>
  <c r="R74" i="26"/>
  <c r="P74" i="26"/>
  <c r="Q74" i="26" s="1"/>
  <c r="M74" i="26"/>
  <c r="O74" i="26" s="1"/>
  <c r="K74" i="26"/>
  <c r="ED73" i="26"/>
  <c r="EE73" i="26"/>
  <c r="DX73" i="26"/>
  <c r="DU73" i="26"/>
  <c r="DR73" i="26"/>
  <c r="DO73" i="26"/>
  <c r="DL73" i="26"/>
  <c r="DJ73" i="26"/>
  <c r="H73" i="26" s="1"/>
  <c r="DH73" i="26"/>
  <c r="DI73" i="26" s="1"/>
  <c r="DE73" i="26"/>
  <c r="DB73" i="26"/>
  <c r="CY73" i="26"/>
  <c r="CV73" i="26"/>
  <c r="CS73" i="26"/>
  <c r="CP73" i="26"/>
  <c r="CM73" i="26"/>
  <c r="CJ73" i="26"/>
  <c r="CG73" i="26"/>
  <c r="CD73" i="26"/>
  <c r="CA73" i="26"/>
  <c r="BX73" i="26"/>
  <c r="BU73" i="26"/>
  <c r="BQ73" i="26"/>
  <c r="BS73" i="26" s="1"/>
  <c r="BO73" i="26"/>
  <c r="BP73" i="26" s="1"/>
  <c r="BM73" i="26"/>
  <c r="BJ73" i="26"/>
  <c r="BG73" i="26"/>
  <c r="BD73" i="26"/>
  <c r="BA73" i="26"/>
  <c r="AX73" i="26"/>
  <c r="AU73" i="26"/>
  <c r="AS73" i="26"/>
  <c r="AP73" i="26"/>
  <c r="AR73" i="26" s="1"/>
  <c r="AN73" i="26"/>
  <c r="AK73" i="26"/>
  <c r="AM73" i="26" s="1"/>
  <c r="AI73" i="26"/>
  <c r="AF73" i="26"/>
  <c r="AH73" i="26"/>
  <c r="AD73" i="26"/>
  <c r="AA73" i="26"/>
  <c r="AC73" i="26" s="1"/>
  <c r="Y73" i="26"/>
  <c r="V73" i="26"/>
  <c r="X73" i="26"/>
  <c r="R73" i="26"/>
  <c r="P73" i="26"/>
  <c r="Q73" i="26" s="1"/>
  <c r="M73" i="26"/>
  <c r="K73" i="26"/>
  <c r="ED72" i="26"/>
  <c r="EE72" i="26" s="1"/>
  <c r="DX72" i="26"/>
  <c r="DU72" i="26"/>
  <c r="DR72" i="26"/>
  <c r="DO72" i="26"/>
  <c r="DL72" i="26"/>
  <c r="DJ72" i="26"/>
  <c r="H72" i="26" s="1"/>
  <c r="DH72" i="26"/>
  <c r="DI72" i="26" s="1"/>
  <c r="DE72" i="26"/>
  <c r="DB72" i="26"/>
  <c r="CY72" i="26"/>
  <c r="CV72" i="26"/>
  <c r="CS72" i="26"/>
  <c r="CP72" i="26"/>
  <c r="CM72" i="26"/>
  <c r="CJ72" i="26"/>
  <c r="CG72" i="26"/>
  <c r="CD72" i="26"/>
  <c r="CA72" i="26"/>
  <c r="BX72" i="26"/>
  <c r="BU72" i="26"/>
  <c r="BQ72" i="26"/>
  <c r="BO72" i="26"/>
  <c r="BM72" i="26"/>
  <c r="BJ72" i="26"/>
  <c r="BG72" i="26"/>
  <c r="BD72" i="26"/>
  <c r="BA72" i="26"/>
  <c r="AX72" i="26"/>
  <c r="AU72" i="26"/>
  <c r="AS72" i="26"/>
  <c r="AP72" i="26"/>
  <c r="AR72" i="26" s="1"/>
  <c r="AN72" i="26"/>
  <c r="AK72" i="26"/>
  <c r="AM72" i="26" s="1"/>
  <c r="AI72" i="26"/>
  <c r="AF72" i="26"/>
  <c r="AH72" i="26" s="1"/>
  <c r="AD72" i="26"/>
  <c r="AA72" i="26"/>
  <c r="AC72" i="26" s="1"/>
  <c r="Y72" i="26"/>
  <c r="V72" i="26"/>
  <c r="X72" i="26" s="1"/>
  <c r="R72" i="26"/>
  <c r="P72" i="26"/>
  <c r="M72" i="26"/>
  <c r="K72" i="26"/>
  <c r="ED71" i="26"/>
  <c r="F71" i="26" s="1"/>
  <c r="G71" i="26" s="1"/>
  <c r="I71" i="26" s="1"/>
  <c r="DX71" i="26"/>
  <c r="DU71" i="26"/>
  <c r="DR71" i="26"/>
  <c r="DO71" i="26"/>
  <c r="DL71" i="26"/>
  <c r="DJ71" i="26"/>
  <c r="H71" i="26" s="1"/>
  <c r="DH71" i="26"/>
  <c r="DI71" i="26" s="1"/>
  <c r="DE71" i="26"/>
  <c r="DB71" i="26"/>
  <c r="CY71" i="26"/>
  <c r="CV71" i="26"/>
  <c r="CS71" i="26"/>
  <c r="CP71" i="26"/>
  <c r="CM71" i="26"/>
  <c r="CJ71" i="26"/>
  <c r="CG71" i="26"/>
  <c r="CD71" i="26"/>
  <c r="CA71" i="26"/>
  <c r="BX71" i="26"/>
  <c r="BU71" i="26"/>
  <c r="BQ71" i="26"/>
  <c r="BO71" i="26"/>
  <c r="BS71" i="26"/>
  <c r="BM71" i="26"/>
  <c r="BJ71" i="26"/>
  <c r="BG71" i="26"/>
  <c r="BD71" i="26"/>
  <c r="BA71" i="26"/>
  <c r="AX71" i="26"/>
  <c r="AU71" i="26"/>
  <c r="AS71" i="26"/>
  <c r="AP71" i="26"/>
  <c r="AR71" i="26" s="1"/>
  <c r="AN71" i="26"/>
  <c r="AK71" i="26"/>
  <c r="AM71" i="26" s="1"/>
  <c r="AI71" i="26"/>
  <c r="AF71" i="26"/>
  <c r="AH71" i="26" s="1"/>
  <c r="AD71" i="26"/>
  <c r="AA71" i="26"/>
  <c r="AC71" i="26" s="1"/>
  <c r="Y71" i="26"/>
  <c r="V71" i="26"/>
  <c r="X71" i="26" s="1"/>
  <c r="R71" i="26"/>
  <c r="P71" i="26"/>
  <c r="M71" i="26"/>
  <c r="K71" i="26"/>
  <c r="L71" i="26" s="1"/>
  <c r="ED70" i="26"/>
  <c r="EE70" i="26"/>
  <c r="DX70" i="26"/>
  <c r="DU70" i="26"/>
  <c r="DR70" i="26"/>
  <c r="DO70" i="26"/>
  <c r="DL70" i="26"/>
  <c r="DJ70" i="26"/>
  <c r="H70" i="26"/>
  <c r="J70" i="26" s="1"/>
  <c r="DH70" i="26"/>
  <c r="DI70" i="26" s="1"/>
  <c r="DE70" i="26"/>
  <c r="DB70" i="26"/>
  <c r="CY70" i="26"/>
  <c r="CV70" i="26"/>
  <c r="CS70" i="26"/>
  <c r="CP70" i="26"/>
  <c r="CM70" i="26"/>
  <c r="CJ70" i="26"/>
  <c r="CG70" i="26"/>
  <c r="CD70" i="26"/>
  <c r="CA70" i="26"/>
  <c r="BX70" i="26"/>
  <c r="BU70" i="26"/>
  <c r="BQ70" i="26"/>
  <c r="BO70" i="26"/>
  <c r="BM70" i="26"/>
  <c r="BJ70" i="26"/>
  <c r="BG70" i="26"/>
  <c r="BD70" i="26"/>
  <c r="BA70" i="26"/>
  <c r="AX70" i="26"/>
  <c r="AU70" i="26"/>
  <c r="AS70" i="26"/>
  <c r="AP70" i="26"/>
  <c r="AR70" i="26" s="1"/>
  <c r="AN70" i="26"/>
  <c r="AK70" i="26"/>
  <c r="AM70" i="26"/>
  <c r="AI70" i="26"/>
  <c r="AF70" i="26"/>
  <c r="AH70" i="26" s="1"/>
  <c r="AD70" i="26"/>
  <c r="AA70" i="26"/>
  <c r="AC70" i="26" s="1"/>
  <c r="Y70" i="26"/>
  <c r="V70" i="26"/>
  <c r="X70" i="26" s="1"/>
  <c r="R70" i="26"/>
  <c r="P70" i="26"/>
  <c r="Q70" i="26" s="1"/>
  <c r="M70" i="26"/>
  <c r="K70" i="26"/>
  <c r="EE69" i="26"/>
  <c r="DX69" i="26"/>
  <c r="DU69" i="26"/>
  <c r="DR69" i="26"/>
  <c r="DO69" i="26"/>
  <c r="DL69" i="26"/>
  <c r="DJ69" i="26"/>
  <c r="H69" i="26" s="1"/>
  <c r="DI69" i="26"/>
  <c r="DE69" i="26"/>
  <c r="DB69" i="26"/>
  <c r="CY69" i="26"/>
  <c r="CV69" i="26"/>
  <c r="CS69" i="26"/>
  <c r="CP69" i="26"/>
  <c r="CM69" i="26"/>
  <c r="CJ69" i="26"/>
  <c r="CG69" i="26"/>
  <c r="CD69" i="26"/>
  <c r="CA69" i="26"/>
  <c r="BX69" i="26"/>
  <c r="BU69" i="26"/>
  <c r="BQ69" i="26"/>
  <c r="BS69" i="26" s="1"/>
  <c r="BO69" i="26"/>
  <c r="BP69" i="26" s="1"/>
  <c r="BM69" i="26"/>
  <c r="BJ69" i="26"/>
  <c r="BG69" i="26"/>
  <c r="BD69" i="26"/>
  <c r="BA69" i="26"/>
  <c r="AX69" i="26"/>
  <c r="AU69" i="26"/>
  <c r="AS69" i="26"/>
  <c r="AP69" i="26"/>
  <c r="AR69" i="26" s="1"/>
  <c r="AN69" i="26"/>
  <c r="AK69" i="26"/>
  <c r="AM69" i="26" s="1"/>
  <c r="AI69" i="26"/>
  <c r="AF69" i="26"/>
  <c r="AH69" i="26" s="1"/>
  <c r="AD69" i="26"/>
  <c r="AA69" i="26"/>
  <c r="AC69" i="26"/>
  <c r="Y69" i="26"/>
  <c r="V69" i="26"/>
  <c r="X69" i="26" s="1"/>
  <c r="R69" i="26"/>
  <c r="P69" i="26"/>
  <c r="M69" i="26"/>
  <c r="K69" i="26"/>
  <c r="L69" i="26" s="1"/>
  <c r="ED68" i="26"/>
  <c r="EE68" i="26" s="1"/>
  <c r="DX68" i="26"/>
  <c r="DU68" i="26"/>
  <c r="DR68" i="26"/>
  <c r="DO68" i="26"/>
  <c r="DL68" i="26"/>
  <c r="DJ68" i="26"/>
  <c r="H68" i="26" s="1"/>
  <c r="DH68" i="26"/>
  <c r="DI68" i="26" s="1"/>
  <c r="DE68" i="26"/>
  <c r="DB68" i="26"/>
  <c r="CY68" i="26"/>
  <c r="CV68" i="26"/>
  <c r="CS68" i="26"/>
  <c r="CP68" i="26"/>
  <c r="CM68" i="26"/>
  <c r="CJ68" i="26"/>
  <c r="CG68" i="26"/>
  <c r="CD68" i="26"/>
  <c r="CA68" i="26"/>
  <c r="BX68" i="26"/>
  <c r="BU68" i="26"/>
  <c r="BQ68" i="26"/>
  <c r="BS68" i="26" s="1"/>
  <c r="BO68" i="26"/>
  <c r="BM68" i="26"/>
  <c r="BJ68" i="26"/>
  <c r="BG68" i="26"/>
  <c r="BD68" i="26"/>
  <c r="BA68" i="26"/>
  <c r="AX68" i="26"/>
  <c r="AU68" i="26"/>
  <c r="AS68" i="26"/>
  <c r="AP68" i="26"/>
  <c r="AR68" i="26" s="1"/>
  <c r="AN68" i="26"/>
  <c r="AK68" i="26"/>
  <c r="AM68" i="26" s="1"/>
  <c r="AI68" i="26"/>
  <c r="AF68" i="26"/>
  <c r="AH68" i="26" s="1"/>
  <c r="AD68" i="26"/>
  <c r="AA68" i="26"/>
  <c r="AC68" i="26" s="1"/>
  <c r="Y68" i="26"/>
  <c r="V68" i="26"/>
  <c r="X68" i="26" s="1"/>
  <c r="R68" i="26"/>
  <c r="P68" i="26"/>
  <c r="Q68" i="26" s="1"/>
  <c r="M68" i="26"/>
  <c r="K68" i="26"/>
  <c r="ED67" i="26"/>
  <c r="EE67" i="26" s="1"/>
  <c r="DX67" i="26"/>
  <c r="DU67" i="26"/>
  <c r="DR67" i="26"/>
  <c r="DO67" i="26"/>
  <c r="DL67" i="26"/>
  <c r="DJ67" i="26"/>
  <c r="H67" i="26"/>
  <c r="DH67" i="26"/>
  <c r="DI67" i="26" s="1"/>
  <c r="DE67" i="26"/>
  <c r="DB67" i="26"/>
  <c r="CY67" i="26"/>
  <c r="CV67" i="26"/>
  <c r="CS67" i="26"/>
  <c r="CP67" i="26"/>
  <c r="CM67" i="26"/>
  <c r="CJ67" i="26"/>
  <c r="CG67" i="26"/>
  <c r="CD67" i="26"/>
  <c r="CA67" i="26"/>
  <c r="BX67" i="26"/>
  <c r="BU67" i="26"/>
  <c r="BQ67" i="26"/>
  <c r="BO67" i="26"/>
  <c r="BP67" i="26"/>
  <c r="BM67" i="26"/>
  <c r="BJ67" i="26"/>
  <c r="BG67" i="26"/>
  <c r="BD67" i="26"/>
  <c r="BA67" i="26"/>
  <c r="AX67" i="26"/>
  <c r="AU67" i="26"/>
  <c r="AS67" i="26"/>
  <c r="AP67" i="26"/>
  <c r="AR67" i="26" s="1"/>
  <c r="AN67" i="26"/>
  <c r="AK67" i="26"/>
  <c r="AM67" i="26" s="1"/>
  <c r="AI67" i="26"/>
  <c r="AF67" i="26"/>
  <c r="AH67" i="26" s="1"/>
  <c r="AD67" i="26"/>
  <c r="AA67" i="26"/>
  <c r="AC67" i="26" s="1"/>
  <c r="Y67" i="26"/>
  <c r="V67" i="26"/>
  <c r="X67" i="26"/>
  <c r="R67" i="26"/>
  <c r="P67" i="26"/>
  <c r="Q67" i="26" s="1"/>
  <c r="M67" i="26"/>
  <c r="K67" i="26"/>
  <c r="L67" i="26"/>
  <c r="ED66" i="26"/>
  <c r="EE66" i="26"/>
  <c r="DX66" i="26"/>
  <c r="DU66" i="26"/>
  <c r="DR66" i="26"/>
  <c r="DO66" i="26"/>
  <c r="DL66" i="26"/>
  <c r="DJ66" i="26"/>
  <c r="H66" i="26" s="1"/>
  <c r="DH66" i="26"/>
  <c r="DI66" i="26" s="1"/>
  <c r="DE66" i="26"/>
  <c r="DB66" i="26"/>
  <c r="CY66" i="26"/>
  <c r="CV66" i="26"/>
  <c r="CS66" i="26"/>
  <c r="CP66" i="26"/>
  <c r="CM66" i="26"/>
  <c r="CJ66" i="26"/>
  <c r="CG66" i="26"/>
  <c r="CD66" i="26"/>
  <c r="CA66" i="26"/>
  <c r="BX66" i="26"/>
  <c r="BU66" i="26"/>
  <c r="BQ66" i="26"/>
  <c r="BO66" i="26"/>
  <c r="BS66" i="26" s="1"/>
  <c r="BM66" i="26"/>
  <c r="BJ66" i="26"/>
  <c r="BG66" i="26"/>
  <c r="BD66" i="26"/>
  <c r="BA66" i="26"/>
  <c r="AX66" i="26"/>
  <c r="AU66" i="26"/>
  <c r="AS66" i="26"/>
  <c r="AP66" i="26"/>
  <c r="AR66" i="26" s="1"/>
  <c r="AN66" i="26"/>
  <c r="AK66" i="26"/>
  <c r="AM66" i="26" s="1"/>
  <c r="AI66" i="26"/>
  <c r="AF66" i="26"/>
  <c r="AH66" i="26" s="1"/>
  <c r="AD66" i="26"/>
  <c r="AA66" i="26"/>
  <c r="AC66" i="26" s="1"/>
  <c r="Y66" i="26"/>
  <c r="V66" i="26"/>
  <c r="X66" i="26" s="1"/>
  <c r="R66" i="26"/>
  <c r="P66" i="26"/>
  <c r="Q66" i="26"/>
  <c r="M66" i="26"/>
  <c r="K66" i="26"/>
  <c r="ED65" i="26"/>
  <c r="EE65" i="26" s="1"/>
  <c r="DX65" i="26"/>
  <c r="DU65" i="26"/>
  <c r="DR65" i="26"/>
  <c r="DO65" i="26"/>
  <c r="DL65" i="26"/>
  <c r="DJ65" i="26"/>
  <c r="H65" i="26" s="1"/>
  <c r="DH65" i="26"/>
  <c r="DI65" i="26"/>
  <c r="DE65" i="26"/>
  <c r="DB65" i="26"/>
  <c r="CY65" i="26"/>
  <c r="CV65" i="26"/>
  <c r="CS65" i="26"/>
  <c r="CP65" i="26"/>
  <c r="CM65" i="26"/>
  <c r="CJ65" i="26"/>
  <c r="CG65" i="26"/>
  <c r="CD65" i="26"/>
  <c r="CA65" i="26"/>
  <c r="BX65" i="26"/>
  <c r="BU65" i="26"/>
  <c r="BQ65" i="26"/>
  <c r="BO65" i="26"/>
  <c r="BM65" i="26"/>
  <c r="BJ65" i="26"/>
  <c r="BG65" i="26"/>
  <c r="BD65" i="26"/>
  <c r="BA65" i="26"/>
  <c r="AX65" i="26"/>
  <c r="AU65" i="26"/>
  <c r="AS65" i="26"/>
  <c r="AP65" i="26"/>
  <c r="AR65" i="26" s="1"/>
  <c r="AN65" i="26"/>
  <c r="AK65" i="26"/>
  <c r="AM65" i="26" s="1"/>
  <c r="AI65" i="26"/>
  <c r="AF65" i="26"/>
  <c r="AH65" i="26" s="1"/>
  <c r="AD65" i="26"/>
  <c r="AA65" i="26"/>
  <c r="AC65" i="26"/>
  <c r="Y65" i="26"/>
  <c r="V65" i="26"/>
  <c r="X65" i="26" s="1"/>
  <c r="R65" i="26"/>
  <c r="P65" i="26"/>
  <c r="Q65" i="26"/>
  <c r="M65" i="26"/>
  <c r="K65" i="26"/>
  <c r="ED64" i="26"/>
  <c r="DX64" i="26"/>
  <c r="DU64" i="26"/>
  <c r="DR64" i="26"/>
  <c r="DO64" i="26"/>
  <c r="DL64" i="26"/>
  <c r="DJ64" i="26"/>
  <c r="H64" i="26" s="1"/>
  <c r="DH64" i="26"/>
  <c r="DI64" i="26" s="1"/>
  <c r="DE64" i="26"/>
  <c r="DB64" i="26"/>
  <c r="CY64" i="26"/>
  <c r="CV64" i="26"/>
  <c r="CS64" i="26"/>
  <c r="CP64" i="26"/>
  <c r="CM64" i="26"/>
  <c r="CJ64" i="26"/>
  <c r="CG64" i="26"/>
  <c r="CD64" i="26"/>
  <c r="CA64" i="26"/>
  <c r="BX64" i="26"/>
  <c r="BU64" i="26"/>
  <c r="BQ64" i="26"/>
  <c r="BO64" i="26"/>
  <c r="BM64" i="26"/>
  <c r="BJ64" i="26"/>
  <c r="BG64" i="26"/>
  <c r="BD64" i="26"/>
  <c r="BA64" i="26"/>
  <c r="AX64" i="26"/>
  <c r="AU64" i="26"/>
  <c r="AS64" i="26"/>
  <c r="AP64" i="26"/>
  <c r="AR64" i="26" s="1"/>
  <c r="AN64" i="26"/>
  <c r="AK64" i="26"/>
  <c r="AM64" i="26"/>
  <c r="AI64" i="26"/>
  <c r="AF64" i="26"/>
  <c r="AH64" i="26" s="1"/>
  <c r="AD64" i="26"/>
  <c r="AA64" i="26"/>
  <c r="AC64" i="26"/>
  <c r="Y64" i="26"/>
  <c r="V64" i="26"/>
  <c r="X64" i="26" s="1"/>
  <c r="R64" i="26"/>
  <c r="P64" i="26"/>
  <c r="Q64" i="26"/>
  <c r="M64" i="26"/>
  <c r="K64" i="26"/>
  <c r="ED63" i="26"/>
  <c r="EE63" i="26" s="1"/>
  <c r="DX63" i="26"/>
  <c r="DU63" i="26"/>
  <c r="DR63" i="26"/>
  <c r="DO63" i="26"/>
  <c r="DL63" i="26"/>
  <c r="DJ63" i="26"/>
  <c r="H63" i="26" s="1"/>
  <c r="DH63" i="26"/>
  <c r="DI63" i="26"/>
  <c r="DE63" i="26"/>
  <c r="DB63" i="26"/>
  <c r="CY63" i="26"/>
  <c r="CV63" i="26"/>
  <c r="CS63" i="26"/>
  <c r="CP63" i="26"/>
  <c r="CM63" i="26"/>
  <c r="CJ63" i="26"/>
  <c r="CG63" i="26"/>
  <c r="CD63" i="26"/>
  <c r="CA63" i="26"/>
  <c r="BX63" i="26"/>
  <c r="BU63" i="26"/>
  <c r="BQ63" i="26"/>
  <c r="BO63" i="26"/>
  <c r="BP63" i="26" s="1"/>
  <c r="BM63" i="26"/>
  <c r="BJ63" i="26"/>
  <c r="BG63" i="26"/>
  <c r="BD63" i="26"/>
  <c r="BA63" i="26"/>
  <c r="AX63" i="26"/>
  <c r="AU63" i="26"/>
  <c r="AS63" i="26"/>
  <c r="AP63" i="26"/>
  <c r="AR63" i="26" s="1"/>
  <c r="AN63" i="26"/>
  <c r="AK63" i="26"/>
  <c r="AM63" i="26" s="1"/>
  <c r="AI63" i="26"/>
  <c r="AF63" i="26"/>
  <c r="AH63" i="26" s="1"/>
  <c r="AD63" i="26"/>
  <c r="AA63" i="26"/>
  <c r="AC63" i="26"/>
  <c r="Y63" i="26"/>
  <c r="V63" i="26"/>
  <c r="X63" i="26" s="1"/>
  <c r="R63" i="26"/>
  <c r="P63" i="26"/>
  <c r="M63" i="26"/>
  <c r="K63" i="26"/>
  <c r="L63" i="26" s="1"/>
  <c r="N63" i="26" s="1"/>
  <c r="ED62" i="26"/>
  <c r="EE62" i="26" s="1"/>
  <c r="DX62" i="26"/>
  <c r="DU62" i="26"/>
  <c r="DR62" i="26"/>
  <c r="DO62" i="26"/>
  <c r="DL62" i="26"/>
  <c r="DJ62" i="26"/>
  <c r="H62" i="26" s="1"/>
  <c r="DH62" i="26"/>
  <c r="DI62" i="26" s="1"/>
  <c r="DE62" i="26"/>
  <c r="DB62" i="26"/>
  <c r="CY62" i="26"/>
  <c r="CV62" i="26"/>
  <c r="CS62" i="26"/>
  <c r="CP62" i="26"/>
  <c r="CM62" i="26"/>
  <c r="CJ62" i="26"/>
  <c r="CG62" i="26"/>
  <c r="CD62" i="26"/>
  <c r="CA62" i="26"/>
  <c r="BX62" i="26"/>
  <c r="BU62" i="26"/>
  <c r="BQ62" i="26"/>
  <c r="BO62" i="26"/>
  <c r="BP62" i="26" s="1"/>
  <c r="BR62" i="26" s="1"/>
  <c r="BM62" i="26"/>
  <c r="BJ62" i="26"/>
  <c r="BG62" i="26"/>
  <c r="BD62" i="26"/>
  <c r="BA62" i="26"/>
  <c r="AX62" i="26"/>
  <c r="AU62" i="26"/>
  <c r="AS62" i="26"/>
  <c r="AP62" i="26"/>
  <c r="AR62" i="26" s="1"/>
  <c r="AN62" i="26"/>
  <c r="AK62" i="26"/>
  <c r="AM62" i="26" s="1"/>
  <c r="AI62" i="26"/>
  <c r="AF62" i="26"/>
  <c r="AH62" i="26" s="1"/>
  <c r="AD62" i="26"/>
  <c r="AA62" i="26"/>
  <c r="AC62" i="26" s="1"/>
  <c r="Y62" i="26"/>
  <c r="V62" i="26"/>
  <c r="X62" i="26" s="1"/>
  <c r="R62" i="26"/>
  <c r="P62" i="26"/>
  <c r="Q62" i="26" s="1"/>
  <c r="M62" i="26"/>
  <c r="O62" i="26" s="1"/>
  <c r="K62" i="26"/>
  <c r="ED61" i="26"/>
  <c r="EE61" i="26" s="1"/>
  <c r="DX61" i="26"/>
  <c r="DU61" i="26"/>
  <c r="DR61" i="26"/>
  <c r="DO61" i="26"/>
  <c r="DL61" i="26"/>
  <c r="DJ61" i="26"/>
  <c r="H61" i="26" s="1"/>
  <c r="DH61" i="26"/>
  <c r="DI61" i="26" s="1"/>
  <c r="DE61" i="26"/>
  <c r="DB61" i="26"/>
  <c r="CY61" i="26"/>
  <c r="CV61" i="26"/>
  <c r="CS61" i="26"/>
  <c r="CP61" i="26"/>
  <c r="CM61" i="26"/>
  <c r="CJ61" i="26"/>
  <c r="CG61" i="26"/>
  <c r="CD61" i="26"/>
  <c r="CA61" i="26"/>
  <c r="BX61" i="26"/>
  <c r="BU61" i="26"/>
  <c r="BQ61" i="26"/>
  <c r="BO61" i="26"/>
  <c r="BP61" i="26" s="1"/>
  <c r="BR61" i="26" s="1"/>
  <c r="BM61" i="26"/>
  <c r="BJ61" i="26"/>
  <c r="BG61" i="26"/>
  <c r="BD61" i="26"/>
  <c r="BA61" i="26"/>
  <c r="AX61" i="26"/>
  <c r="AU61" i="26"/>
  <c r="AS61" i="26"/>
  <c r="AP61" i="26"/>
  <c r="AR61" i="26"/>
  <c r="AN61" i="26"/>
  <c r="AK61" i="26"/>
  <c r="AM61" i="26" s="1"/>
  <c r="AI61" i="26"/>
  <c r="AF61" i="26"/>
  <c r="AH61" i="26"/>
  <c r="AD61" i="26"/>
  <c r="AA61" i="26"/>
  <c r="AC61" i="26" s="1"/>
  <c r="Y61" i="26"/>
  <c r="V61" i="26"/>
  <c r="X61" i="26" s="1"/>
  <c r="R61" i="26"/>
  <c r="P61" i="26"/>
  <c r="Q61" i="26" s="1"/>
  <c r="S61" i="26" s="1"/>
  <c r="M61" i="26"/>
  <c r="N61" i="26" s="1"/>
  <c r="K61" i="26"/>
  <c r="ED60" i="26"/>
  <c r="EE60" i="26" s="1"/>
  <c r="DX60" i="26"/>
  <c r="DU60" i="26"/>
  <c r="DR60" i="26"/>
  <c r="DO60" i="26"/>
  <c r="DL60" i="26"/>
  <c r="DJ60" i="26"/>
  <c r="H60" i="26" s="1"/>
  <c r="DH60" i="26"/>
  <c r="DI60" i="26" s="1"/>
  <c r="DE60" i="26"/>
  <c r="DB60" i="26"/>
  <c r="CY60" i="26"/>
  <c r="CV60" i="26"/>
  <c r="CS60" i="26"/>
  <c r="CP60" i="26"/>
  <c r="CM60" i="26"/>
  <c r="CJ60" i="26"/>
  <c r="CG60" i="26"/>
  <c r="CD60" i="26"/>
  <c r="CA60" i="26"/>
  <c r="BX60" i="26"/>
  <c r="BU60" i="26"/>
  <c r="BQ60" i="26"/>
  <c r="BO60" i="26"/>
  <c r="BP60" i="26" s="1"/>
  <c r="BR60" i="26" s="1"/>
  <c r="BM60" i="26"/>
  <c r="BJ60" i="26"/>
  <c r="BG60" i="26"/>
  <c r="BD60" i="26"/>
  <c r="BA60" i="26"/>
  <c r="AX60" i="26"/>
  <c r="AU60" i="26"/>
  <c r="AS60" i="26"/>
  <c r="AP60" i="26"/>
  <c r="AR60" i="26" s="1"/>
  <c r="AN60" i="26"/>
  <c r="AK60" i="26"/>
  <c r="AM60" i="26" s="1"/>
  <c r="AI60" i="26"/>
  <c r="AF60" i="26"/>
  <c r="AH60" i="26" s="1"/>
  <c r="AD60" i="26"/>
  <c r="AA60" i="26"/>
  <c r="AC60" i="26" s="1"/>
  <c r="Y60" i="26"/>
  <c r="V60" i="26"/>
  <c r="X60" i="26" s="1"/>
  <c r="R60" i="26"/>
  <c r="T60" i="26" s="1"/>
  <c r="P60" i="26"/>
  <c r="Q60" i="26" s="1"/>
  <c r="M60" i="26"/>
  <c r="K60" i="26"/>
  <c r="L60" i="26" s="1"/>
  <c r="N60" i="26" s="1"/>
  <c r="EE59" i="26"/>
  <c r="DX59" i="26"/>
  <c r="DU59" i="26"/>
  <c r="DR59" i="26"/>
  <c r="DO59" i="26"/>
  <c r="DL59" i="26"/>
  <c r="DJ59" i="26"/>
  <c r="H59" i="26" s="1"/>
  <c r="DE59" i="26"/>
  <c r="DB59" i="26"/>
  <c r="CY59" i="26"/>
  <c r="CV59" i="26"/>
  <c r="CS59" i="26"/>
  <c r="CP59" i="26"/>
  <c r="CM59" i="26"/>
  <c r="CJ59" i="26"/>
  <c r="CG59" i="26"/>
  <c r="CD59" i="26"/>
  <c r="CA59" i="26"/>
  <c r="BX59" i="26"/>
  <c r="BU59" i="26"/>
  <c r="BQ59" i="26"/>
  <c r="BO59" i="26"/>
  <c r="BP59" i="26"/>
  <c r="BM59" i="26"/>
  <c r="BJ59" i="26"/>
  <c r="BG59" i="26"/>
  <c r="BD59" i="26"/>
  <c r="BA59" i="26"/>
  <c r="AX59" i="26"/>
  <c r="AU59" i="26"/>
  <c r="AS59" i="26"/>
  <c r="AP59" i="26"/>
  <c r="AR59" i="26" s="1"/>
  <c r="AN59" i="26"/>
  <c r="AK59" i="26"/>
  <c r="AM59" i="26" s="1"/>
  <c r="AI59" i="26"/>
  <c r="AF59" i="26"/>
  <c r="AH59" i="26" s="1"/>
  <c r="AD59" i="26"/>
  <c r="AA59" i="26"/>
  <c r="AC59" i="26" s="1"/>
  <c r="Y59" i="26"/>
  <c r="V59" i="26"/>
  <c r="X59" i="26" s="1"/>
  <c r="R59" i="26"/>
  <c r="P59" i="26"/>
  <c r="M59" i="26"/>
  <c r="O59" i="26" s="1"/>
  <c r="K59" i="26"/>
  <c r="ED58" i="26"/>
  <c r="EE58" i="26"/>
  <c r="DX58" i="26"/>
  <c r="DU58" i="26"/>
  <c r="DR58" i="26"/>
  <c r="DO58" i="26"/>
  <c r="DL58" i="26"/>
  <c r="DJ58" i="26"/>
  <c r="H58" i="26" s="1"/>
  <c r="DH58" i="26"/>
  <c r="DI58" i="26" s="1"/>
  <c r="DE58" i="26"/>
  <c r="DB58" i="26"/>
  <c r="CY58" i="26"/>
  <c r="CV58" i="26"/>
  <c r="CS58" i="26"/>
  <c r="CP58" i="26"/>
  <c r="CM58" i="26"/>
  <c r="CJ58" i="26"/>
  <c r="CG58" i="26"/>
  <c r="CD58" i="26"/>
  <c r="CA58" i="26"/>
  <c r="BX58" i="26"/>
  <c r="BU58" i="26"/>
  <c r="BQ58" i="26"/>
  <c r="BO58" i="26"/>
  <c r="BP58" i="26" s="1"/>
  <c r="BM58" i="26"/>
  <c r="BJ58" i="26"/>
  <c r="BG58" i="26"/>
  <c r="BD58" i="26"/>
  <c r="BA58" i="26"/>
  <c r="AX58" i="26"/>
  <c r="AU58" i="26"/>
  <c r="AS58" i="26"/>
  <c r="AP58" i="26"/>
  <c r="AR58" i="26" s="1"/>
  <c r="AN58" i="26"/>
  <c r="AK58" i="26"/>
  <c r="AM58" i="26" s="1"/>
  <c r="AI58" i="26"/>
  <c r="AF58" i="26"/>
  <c r="AH58" i="26" s="1"/>
  <c r="AD58" i="26"/>
  <c r="AA58" i="26"/>
  <c r="AC58" i="26" s="1"/>
  <c r="Y58" i="26"/>
  <c r="V58" i="26"/>
  <c r="X58" i="26" s="1"/>
  <c r="R58" i="26"/>
  <c r="P58" i="26"/>
  <c r="Q58" i="26" s="1"/>
  <c r="M58" i="26"/>
  <c r="K58" i="26"/>
  <c r="L58" i="26" s="1"/>
  <c r="ED57" i="26"/>
  <c r="EE57" i="26" s="1"/>
  <c r="DX57" i="26"/>
  <c r="DU57" i="26"/>
  <c r="DR57" i="26"/>
  <c r="DO57" i="26"/>
  <c r="DL57" i="26"/>
  <c r="DJ57" i="26"/>
  <c r="H57" i="26" s="1"/>
  <c r="DH57" i="26"/>
  <c r="DE57" i="26"/>
  <c r="DB57" i="26"/>
  <c r="CY57" i="26"/>
  <c r="CV57" i="26"/>
  <c r="CS57" i="26"/>
  <c r="CP57" i="26"/>
  <c r="CM57" i="26"/>
  <c r="CJ57" i="26"/>
  <c r="CG57" i="26"/>
  <c r="CD57" i="26"/>
  <c r="CA57" i="26"/>
  <c r="BX57" i="26"/>
  <c r="BU57" i="26"/>
  <c r="BQ57" i="26"/>
  <c r="BO57" i="26"/>
  <c r="BP57" i="26" s="1"/>
  <c r="BM57" i="26"/>
  <c r="BJ57" i="26"/>
  <c r="BG57" i="26"/>
  <c r="BD57" i="26"/>
  <c r="BA57" i="26"/>
  <c r="AX57" i="26"/>
  <c r="AU57" i="26"/>
  <c r="AS57" i="26"/>
  <c r="AP57" i="26"/>
  <c r="AR57" i="26"/>
  <c r="AN57" i="26"/>
  <c r="AK57" i="26"/>
  <c r="AM57" i="26" s="1"/>
  <c r="AI57" i="26"/>
  <c r="AF57" i="26"/>
  <c r="AH57" i="26" s="1"/>
  <c r="AD57" i="26"/>
  <c r="AA57" i="26"/>
  <c r="AC57" i="26" s="1"/>
  <c r="Y57" i="26"/>
  <c r="V57" i="26"/>
  <c r="X57" i="26" s="1"/>
  <c r="R57" i="26"/>
  <c r="P57" i="26"/>
  <c r="M57" i="26"/>
  <c r="K57" i="26"/>
  <c r="L57" i="26" s="1"/>
  <c r="ED56" i="26"/>
  <c r="DX56" i="26"/>
  <c r="DU56" i="26"/>
  <c r="DR56" i="26"/>
  <c r="DO56" i="26"/>
  <c r="DL56" i="26"/>
  <c r="DJ56" i="26"/>
  <c r="H56" i="26" s="1"/>
  <c r="DH56" i="26"/>
  <c r="DI56" i="26" s="1"/>
  <c r="DE56" i="26"/>
  <c r="DB56" i="26"/>
  <c r="CY56" i="26"/>
  <c r="CV56" i="26"/>
  <c r="CS56" i="26"/>
  <c r="CP56" i="26"/>
  <c r="CM56" i="26"/>
  <c r="CJ56" i="26"/>
  <c r="CG56" i="26"/>
  <c r="CD56" i="26"/>
  <c r="CA56" i="26"/>
  <c r="BX56" i="26"/>
  <c r="BU56" i="26"/>
  <c r="BQ56" i="26"/>
  <c r="BO56" i="26"/>
  <c r="BM56" i="26"/>
  <c r="BJ56" i="26"/>
  <c r="BG56" i="26"/>
  <c r="BD56" i="26"/>
  <c r="BA56" i="26"/>
  <c r="AX56" i="26"/>
  <c r="AU56" i="26"/>
  <c r="AS56" i="26"/>
  <c r="AP56" i="26"/>
  <c r="AR56" i="26" s="1"/>
  <c r="AN56" i="26"/>
  <c r="AK56" i="26"/>
  <c r="AM56" i="26" s="1"/>
  <c r="AI56" i="26"/>
  <c r="AF56" i="26"/>
  <c r="AH56" i="26" s="1"/>
  <c r="AD56" i="26"/>
  <c r="AA56" i="26"/>
  <c r="AC56" i="26" s="1"/>
  <c r="Y56" i="26"/>
  <c r="V56" i="26"/>
  <c r="X56" i="26" s="1"/>
  <c r="R56" i="26"/>
  <c r="P56" i="26"/>
  <c r="Q56" i="26" s="1"/>
  <c r="M56" i="26"/>
  <c r="N56" i="26" s="1"/>
  <c r="K56" i="26"/>
  <c r="L56" i="26" s="1"/>
  <c r="ED55" i="26"/>
  <c r="EE55" i="26" s="1"/>
  <c r="DX55" i="26"/>
  <c r="DU55" i="26"/>
  <c r="DR55" i="26"/>
  <c r="DO55" i="26"/>
  <c r="DL55" i="26"/>
  <c r="DJ55" i="26"/>
  <c r="H55" i="26" s="1"/>
  <c r="DH55" i="26"/>
  <c r="DI55" i="26"/>
  <c r="DE55" i="26"/>
  <c r="DB55" i="26"/>
  <c r="CY55" i="26"/>
  <c r="CV55" i="26"/>
  <c r="CS55" i="26"/>
  <c r="CP55" i="26"/>
  <c r="CM55" i="26"/>
  <c r="CJ55" i="26"/>
  <c r="CG55" i="26"/>
  <c r="CD55" i="26"/>
  <c r="CA55" i="26"/>
  <c r="BX55" i="26"/>
  <c r="BU55" i="26"/>
  <c r="BQ55" i="26"/>
  <c r="BO55" i="26"/>
  <c r="BP55" i="26" s="1"/>
  <c r="BM55" i="26"/>
  <c r="BJ55" i="26"/>
  <c r="BG55" i="26"/>
  <c r="BD55" i="26"/>
  <c r="BA55" i="26"/>
  <c r="AX55" i="26"/>
  <c r="AU55" i="26"/>
  <c r="AS55" i="26"/>
  <c r="AP55" i="26"/>
  <c r="AR55" i="26" s="1"/>
  <c r="AN55" i="26"/>
  <c r="AK55" i="26"/>
  <c r="AM55" i="26" s="1"/>
  <c r="AI55" i="26"/>
  <c r="AF55" i="26"/>
  <c r="AH55" i="26"/>
  <c r="AD55" i="26"/>
  <c r="AA55" i="26"/>
  <c r="AC55" i="26" s="1"/>
  <c r="Y55" i="26"/>
  <c r="V55" i="26"/>
  <c r="X55" i="26"/>
  <c r="R55" i="26"/>
  <c r="P55" i="26"/>
  <c r="Q55" i="26" s="1"/>
  <c r="M55" i="26"/>
  <c r="K55" i="26"/>
  <c r="L55" i="26" s="1"/>
  <c r="ED54" i="26"/>
  <c r="EE54" i="26" s="1"/>
  <c r="DX54" i="26"/>
  <c r="DU54" i="26"/>
  <c r="DR54" i="26"/>
  <c r="DO54" i="26"/>
  <c r="DL54" i="26"/>
  <c r="DJ54" i="26"/>
  <c r="H54" i="26" s="1"/>
  <c r="DH54" i="26"/>
  <c r="F54" i="26" s="1"/>
  <c r="J54" i="26" s="1"/>
  <c r="DE54" i="26"/>
  <c r="DB54" i="26"/>
  <c r="CY54" i="26"/>
  <c r="CV54" i="26"/>
  <c r="CS54" i="26"/>
  <c r="CP54" i="26"/>
  <c r="CM54" i="26"/>
  <c r="CJ54" i="26"/>
  <c r="CG54" i="26"/>
  <c r="CD54" i="26"/>
  <c r="CA54" i="26"/>
  <c r="BX54" i="26"/>
  <c r="BU54" i="26"/>
  <c r="BQ54" i="26"/>
  <c r="BO54" i="26"/>
  <c r="BP54" i="26" s="1"/>
  <c r="BM54" i="26"/>
  <c r="BJ54" i="26"/>
  <c r="BG54" i="26"/>
  <c r="BD54" i="26"/>
  <c r="BA54" i="26"/>
  <c r="AX54" i="26"/>
  <c r="AU54" i="26"/>
  <c r="AS54" i="26"/>
  <c r="AP54" i="26"/>
  <c r="AR54" i="26"/>
  <c r="AN54" i="26"/>
  <c r="AK54" i="26"/>
  <c r="AM54" i="26" s="1"/>
  <c r="AI54" i="26"/>
  <c r="AF54" i="26"/>
  <c r="AH54" i="26"/>
  <c r="AD54" i="26"/>
  <c r="AA54" i="26"/>
  <c r="AC54" i="26" s="1"/>
  <c r="Y54" i="26"/>
  <c r="V54" i="26"/>
  <c r="X54" i="26" s="1"/>
  <c r="R54" i="26"/>
  <c r="S54" i="26" s="1"/>
  <c r="P54" i="26"/>
  <c r="Q54" i="26" s="1"/>
  <c r="M54" i="26"/>
  <c r="K54" i="26"/>
  <c r="L54" i="26"/>
  <c r="ED53" i="26"/>
  <c r="EE53" i="26" s="1"/>
  <c r="DX53" i="26"/>
  <c r="DU53" i="26"/>
  <c r="DR53" i="26"/>
  <c r="DO53" i="26"/>
  <c r="DL53" i="26"/>
  <c r="DJ53" i="26"/>
  <c r="H53" i="26" s="1"/>
  <c r="DH53" i="26"/>
  <c r="DE53" i="26"/>
  <c r="DB53" i="26"/>
  <c r="CY53" i="26"/>
  <c r="CV53" i="26"/>
  <c r="CS53" i="26"/>
  <c r="CP53" i="26"/>
  <c r="CM53" i="26"/>
  <c r="CJ53" i="26"/>
  <c r="CG53" i="26"/>
  <c r="CD53" i="26"/>
  <c r="CA53" i="26"/>
  <c r="BX53" i="26"/>
  <c r="BU53" i="26"/>
  <c r="BQ53" i="26"/>
  <c r="BO53" i="26"/>
  <c r="BP53" i="26" s="1"/>
  <c r="BM53" i="26"/>
  <c r="BJ53" i="26"/>
  <c r="BG53" i="26"/>
  <c r="BD53" i="26"/>
  <c r="BA53" i="26"/>
  <c r="AX53" i="26"/>
  <c r="AU53" i="26"/>
  <c r="AS53" i="26"/>
  <c r="AP53" i="26"/>
  <c r="AR53" i="26" s="1"/>
  <c r="AN53" i="26"/>
  <c r="AK53" i="26"/>
  <c r="AM53" i="26"/>
  <c r="AI53" i="26"/>
  <c r="AF53" i="26"/>
  <c r="AH53" i="26" s="1"/>
  <c r="AD53" i="26"/>
  <c r="AA53" i="26"/>
  <c r="AC53" i="26"/>
  <c r="Y53" i="26"/>
  <c r="V53" i="26"/>
  <c r="X53" i="26" s="1"/>
  <c r="R53" i="26"/>
  <c r="P53" i="26"/>
  <c r="M53" i="26"/>
  <c r="K53" i="26"/>
  <c r="ED52" i="26"/>
  <c r="EE52" i="26" s="1"/>
  <c r="DX52" i="26"/>
  <c r="DU52" i="26"/>
  <c r="DR52" i="26"/>
  <c r="DO52" i="26"/>
  <c r="DL52" i="26"/>
  <c r="DJ52" i="26"/>
  <c r="H52" i="26" s="1"/>
  <c r="DH52" i="26"/>
  <c r="DI52" i="26" s="1"/>
  <c r="DE52" i="26"/>
  <c r="DB52" i="26"/>
  <c r="CY52" i="26"/>
  <c r="CV52" i="26"/>
  <c r="CS52" i="26"/>
  <c r="CP52" i="26"/>
  <c r="CM52" i="26"/>
  <c r="CJ52" i="26"/>
  <c r="CG52" i="26"/>
  <c r="CD52" i="26"/>
  <c r="CA52" i="26"/>
  <c r="BX52" i="26"/>
  <c r="BU52" i="26"/>
  <c r="BQ52" i="26"/>
  <c r="BO52" i="26"/>
  <c r="BM52" i="26"/>
  <c r="BJ52" i="26"/>
  <c r="BG52" i="26"/>
  <c r="BD52" i="26"/>
  <c r="BA52" i="26"/>
  <c r="AX52" i="26"/>
  <c r="AU52" i="26"/>
  <c r="AS52" i="26"/>
  <c r="AP52" i="26"/>
  <c r="AR52" i="26" s="1"/>
  <c r="AN52" i="26"/>
  <c r="AK52" i="26"/>
  <c r="AM52" i="26" s="1"/>
  <c r="AI52" i="26"/>
  <c r="AF52" i="26"/>
  <c r="AH52" i="26"/>
  <c r="AD52" i="26"/>
  <c r="AA52" i="26"/>
  <c r="AC52" i="26" s="1"/>
  <c r="Y52" i="26"/>
  <c r="V52" i="26"/>
  <c r="X52" i="26" s="1"/>
  <c r="R52" i="26"/>
  <c r="P52" i="26"/>
  <c r="M52" i="26"/>
  <c r="K52" i="26"/>
  <c r="ED51" i="26"/>
  <c r="EE51" i="26" s="1"/>
  <c r="DX51" i="26"/>
  <c r="DU51" i="26"/>
  <c r="DR51" i="26"/>
  <c r="DO51" i="26"/>
  <c r="DL51" i="26"/>
  <c r="DJ51" i="26"/>
  <c r="H51" i="26" s="1"/>
  <c r="DH51" i="26"/>
  <c r="DE51" i="26"/>
  <c r="DB51" i="26"/>
  <c r="CY51" i="26"/>
  <c r="CV51" i="26"/>
  <c r="CS51" i="26"/>
  <c r="CP51" i="26"/>
  <c r="CM51" i="26"/>
  <c r="CJ51" i="26"/>
  <c r="CG51" i="26"/>
  <c r="CD51" i="26"/>
  <c r="CA51" i="26"/>
  <c r="BX51" i="26"/>
  <c r="BU51" i="26"/>
  <c r="BQ51" i="26"/>
  <c r="BO51" i="26"/>
  <c r="BM51" i="26"/>
  <c r="BJ51" i="26"/>
  <c r="BG51" i="26"/>
  <c r="BD51" i="26"/>
  <c r="BA51" i="26"/>
  <c r="AX51" i="26"/>
  <c r="AU51" i="26"/>
  <c r="AS51" i="26"/>
  <c r="AP51" i="26"/>
  <c r="AR51" i="26" s="1"/>
  <c r="AN51" i="26"/>
  <c r="AK51" i="26"/>
  <c r="AM51" i="26" s="1"/>
  <c r="AI51" i="26"/>
  <c r="AF51" i="26"/>
  <c r="AH51" i="26" s="1"/>
  <c r="AD51" i="26"/>
  <c r="AA51" i="26"/>
  <c r="AC51" i="26" s="1"/>
  <c r="Y51" i="26"/>
  <c r="V51" i="26"/>
  <c r="X51" i="26"/>
  <c r="R51" i="26"/>
  <c r="P51" i="26"/>
  <c r="M51" i="26"/>
  <c r="N51" i="26" s="1"/>
  <c r="K51" i="26"/>
  <c r="L51" i="26"/>
  <c r="ED50" i="26"/>
  <c r="EE50" i="26" s="1"/>
  <c r="DX50" i="26"/>
  <c r="DU50" i="26"/>
  <c r="DR50" i="26"/>
  <c r="DO50" i="26"/>
  <c r="DL50" i="26"/>
  <c r="DJ50" i="26"/>
  <c r="H50" i="26" s="1"/>
  <c r="DH50" i="26"/>
  <c r="DE50" i="26"/>
  <c r="DB50" i="26"/>
  <c r="CY50" i="26"/>
  <c r="CV50" i="26"/>
  <c r="CS50" i="26"/>
  <c r="CP50" i="26"/>
  <c r="CM50" i="26"/>
  <c r="CJ50" i="26"/>
  <c r="CG50" i="26"/>
  <c r="CD50" i="26"/>
  <c r="CA50" i="26"/>
  <c r="BX50" i="26"/>
  <c r="BU50" i="26"/>
  <c r="BQ50" i="26"/>
  <c r="BO50" i="26"/>
  <c r="BP50" i="26" s="1"/>
  <c r="BM50" i="26"/>
  <c r="BJ50" i="26"/>
  <c r="BG50" i="26"/>
  <c r="BD50" i="26"/>
  <c r="BA50" i="26"/>
  <c r="AX50" i="26"/>
  <c r="AU50" i="26"/>
  <c r="AS50" i="26"/>
  <c r="AP50" i="26"/>
  <c r="AR50" i="26" s="1"/>
  <c r="AN50" i="26"/>
  <c r="AK50" i="26"/>
  <c r="AM50" i="26" s="1"/>
  <c r="AI50" i="26"/>
  <c r="AF50" i="26"/>
  <c r="AH50" i="26" s="1"/>
  <c r="AD50" i="26"/>
  <c r="AA50" i="26"/>
  <c r="AC50" i="26" s="1"/>
  <c r="Y50" i="26"/>
  <c r="V50" i="26"/>
  <c r="X50" i="26" s="1"/>
  <c r="R50" i="26"/>
  <c r="P50" i="26"/>
  <c r="T50" i="26" s="1"/>
  <c r="Q50" i="26"/>
  <c r="S50" i="26" s="1"/>
  <c r="M50" i="26"/>
  <c r="K50" i="26"/>
  <c r="L50" i="26" s="1"/>
  <c r="ED49" i="26"/>
  <c r="EE49" i="26"/>
  <c r="DX49" i="26"/>
  <c r="DU49" i="26"/>
  <c r="DR49" i="26"/>
  <c r="DO49" i="26"/>
  <c r="DL49" i="26"/>
  <c r="DJ49" i="26"/>
  <c r="H49" i="26"/>
  <c r="DH49" i="26"/>
  <c r="F49" i="26" s="1"/>
  <c r="G49" i="26" s="1"/>
  <c r="I49" i="26" s="1"/>
  <c r="DE49" i="26"/>
  <c r="DB49" i="26"/>
  <c r="CY49" i="26"/>
  <c r="CV49" i="26"/>
  <c r="CS49" i="26"/>
  <c r="CP49" i="26"/>
  <c r="CM49" i="26"/>
  <c r="CJ49" i="26"/>
  <c r="CG49" i="26"/>
  <c r="CD49" i="26"/>
  <c r="CA49" i="26"/>
  <c r="BX49" i="26"/>
  <c r="BU49" i="26"/>
  <c r="BQ49" i="26"/>
  <c r="BO49" i="26"/>
  <c r="BP49" i="26"/>
  <c r="BR49" i="26"/>
  <c r="BM49" i="26"/>
  <c r="BJ49" i="26"/>
  <c r="BG49" i="26"/>
  <c r="BD49" i="26"/>
  <c r="BA49" i="26"/>
  <c r="AX49" i="26"/>
  <c r="AU49" i="26"/>
  <c r="AS49" i="26"/>
  <c r="AP49" i="26"/>
  <c r="AR49" i="26" s="1"/>
  <c r="AN49" i="26"/>
  <c r="AK49" i="26"/>
  <c r="AM49" i="26" s="1"/>
  <c r="AI49" i="26"/>
  <c r="AF49" i="26"/>
  <c r="AH49" i="26" s="1"/>
  <c r="AD49" i="26"/>
  <c r="AA49" i="26"/>
  <c r="AC49" i="26" s="1"/>
  <c r="Y49" i="26"/>
  <c r="V49" i="26"/>
  <c r="X49" i="26" s="1"/>
  <c r="R49" i="26"/>
  <c r="P49" i="26"/>
  <c r="M49" i="26"/>
  <c r="N49" i="26" s="1"/>
  <c r="K49" i="26"/>
  <c r="L49" i="26"/>
  <c r="ED48" i="26"/>
  <c r="DX48" i="26"/>
  <c r="DU48" i="26"/>
  <c r="DR48" i="26"/>
  <c r="DO48" i="26"/>
  <c r="DL48" i="26"/>
  <c r="DJ48" i="26"/>
  <c r="H48" i="26" s="1"/>
  <c r="DH48" i="26"/>
  <c r="DE48" i="26"/>
  <c r="DB48" i="26"/>
  <c r="CY48" i="26"/>
  <c r="CV48" i="26"/>
  <c r="CS48" i="26"/>
  <c r="CP48" i="26"/>
  <c r="CM48" i="26"/>
  <c r="CJ48" i="26"/>
  <c r="CG48" i="26"/>
  <c r="CD48" i="26"/>
  <c r="CA48" i="26"/>
  <c r="BX48" i="26"/>
  <c r="BU48" i="26"/>
  <c r="BQ48" i="26"/>
  <c r="BO48" i="26"/>
  <c r="BM48" i="26"/>
  <c r="BJ48" i="26"/>
  <c r="BG48" i="26"/>
  <c r="BD48" i="26"/>
  <c r="BA48" i="26"/>
  <c r="AX48" i="26"/>
  <c r="AU48" i="26"/>
  <c r="AS48" i="26"/>
  <c r="AP48" i="26"/>
  <c r="AR48" i="26" s="1"/>
  <c r="AN48" i="26"/>
  <c r="AK48" i="26"/>
  <c r="AM48" i="26" s="1"/>
  <c r="AI48" i="26"/>
  <c r="AF48" i="26"/>
  <c r="AH48" i="26" s="1"/>
  <c r="AD48" i="26"/>
  <c r="AA48" i="26"/>
  <c r="AC48" i="26" s="1"/>
  <c r="Y48" i="26"/>
  <c r="V48" i="26"/>
  <c r="X48" i="26" s="1"/>
  <c r="R48" i="26"/>
  <c r="P48" i="26"/>
  <c r="Q48" i="26" s="1"/>
  <c r="M48" i="26"/>
  <c r="K48" i="26"/>
  <c r="ED47" i="26"/>
  <c r="EE47" i="26" s="1"/>
  <c r="DX47" i="26"/>
  <c r="DU47" i="26"/>
  <c r="DR47" i="26"/>
  <c r="DO47" i="26"/>
  <c r="DL47" i="26"/>
  <c r="DJ47" i="26"/>
  <c r="H47" i="26" s="1"/>
  <c r="DE47" i="26"/>
  <c r="DB47" i="26"/>
  <c r="CY47" i="26"/>
  <c r="CV47" i="26"/>
  <c r="CS47" i="26"/>
  <c r="CP47" i="26"/>
  <c r="CM47" i="26"/>
  <c r="CJ47" i="26"/>
  <c r="CG47" i="26"/>
  <c r="CD47" i="26"/>
  <c r="CA47" i="26"/>
  <c r="BX47" i="26"/>
  <c r="BU47" i="26"/>
  <c r="BQ47" i="26"/>
  <c r="BO47" i="26"/>
  <c r="BP47" i="26" s="1"/>
  <c r="BM47" i="26"/>
  <c r="BJ47" i="26"/>
  <c r="BG47" i="26"/>
  <c r="BD47" i="26"/>
  <c r="BA47" i="26"/>
  <c r="AX47" i="26"/>
  <c r="AU47" i="26"/>
  <c r="AS47" i="26"/>
  <c r="AP47" i="26"/>
  <c r="AR47" i="26"/>
  <c r="AN47" i="26"/>
  <c r="AK47" i="26"/>
  <c r="AM47" i="26" s="1"/>
  <c r="AI47" i="26"/>
  <c r="AF47" i="26"/>
  <c r="AH47" i="26"/>
  <c r="AD47" i="26"/>
  <c r="AA47" i="26"/>
  <c r="AC47" i="26" s="1"/>
  <c r="Y47" i="26"/>
  <c r="V47" i="26"/>
  <c r="X47" i="26" s="1"/>
  <c r="R47" i="26"/>
  <c r="P47" i="26"/>
  <c r="Q47" i="26"/>
  <c r="M47" i="26"/>
  <c r="O47" i="26" s="1"/>
  <c r="K47" i="26"/>
  <c r="L47" i="26" s="1"/>
  <c r="ED46" i="26"/>
  <c r="EE46" i="26" s="1"/>
  <c r="DX46" i="26"/>
  <c r="DU46" i="26"/>
  <c r="DR46" i="26"/>
  <c r="DO46" i="26"/>
  <c r="DL46" i="26"/>
  <c r="DJ46" i="26"/>
  <c r="H46" i="26"/>
  <c r="DH46" i="26"/>
  <c r="DI46" i="26"/>
  <c r="DE46" i="26"/>
  <c r="DB46" i="26"/>
  <c r="CY46" i="26"/>
  <c r="CV46" i="26"/>
  <c r="CS46" i="26"/>
  <c r="CP46" i="26"/>
  <c r="CM46" i="26"/>
  <c r="CJ46" i="26"/>
  <c r="CG46" i="26"/>
  <c r="CD46" i="26"/>
  <c r="CA46" i="26"/>
  <c r="BX46" i="26"/>
  <c r="BU46" i="26"/>
  <c r="BQ46" i="26"/>
  <c r="BO46" i="26"/>
  <c r="BP46" i="26" s="1"/>
  <c r="BM46" i="26"/>
  <c r="BJ46" i="26"/>
  <c r="BG46" i="26"/>
  <c r="BD46" i="26"/>
  <c r="BA46" i="26"/>
  <c r="AX46" i="26"/>
  <c r="AU46" i="26"/>
  <c r="AS46" i="26"/>
  <c r="AP46" i="26"/>
  <c r="AR46" i="26" s="1"/>
  <c r="AN46" i="26"/>
  <c r="AK46" i="26"/>
  <c r="AM46" i="26" s="1"/>
  <c r="AI46" i="26"/>
  <c r="AF46" i="26"/>
  <c r="AH46" i="26" s="1"/>
  <c r="AD46" i="26"/>
  <c r="AA46" i="26"/>
  <c r="AC46" i="26" s="1"/>
  <c r="Y46" i="26"/>
  <c r="V46" i="26"/>
  <c r="X46" i="26" s="1"/>
  <c r="R46" i="26"/>
  <c r="P46" i="26"/>
  <c r="Q46" i="26" s="1"/>
  <c r="S46" i="26" s="1"/>
  <c r="M46" i="26"/>
  <c r="K46" i="26"/>
  <c r="L46" i="26" s="1"/>
  <c r="ED45" i="26"/>
  <c r="EE45" i="26" s="1"/>
  <c r="DX45" i="26"/>
  <c r="DU45" i="26"/>
  <c r="DR45" i="26"/>
  <c r="DO45" i="26"/>
  <c r="DL45" i="26"/>
  <c r="DJ45" i="26"/>
  <c r="H45" i="26" s="1"/>
  <c r="DH45" i="26"/>
  <c r="DE45" i="26"/>
  <c r="DB45" i="26"/>
  <c r="CY45" i="26"/>
  <c r="CV45" i="26"/>
  <c r="CS45" i="26"/>
  <c r="CP45" i="26"/>
  <c r="CM45" i="26"/>
  <c r="CJ45" i="26"/>
  <c r="CG45" i="26"/>
  <c r="CD45" i="26"/>
  <c r="CA45" i="26"/>
  <c r="BX45" i="26"/>
  <c r="BU45" i="26"/>
  <c r="BQ45" i="26"/>
  <c r="BS45" i="26" s="1"/>
  <c r="BO45" i="26"/>
  <c r="BP45" i="26" s="1"/>
  <c r="BM45" i="26"/>
  <c r="BJ45" i="26"/>
  <c r="BG45" i="26"/>
  <c r="BD45" i="26"/>
  <c r="BA45" i="26"/>
  <c r="AX45" i="26"/>
  <c r="AU45" i="26"/>
  <c r="AS45" i="26"/>
  <c r="AP45" i="26"/>
  <c r="AR45" i="26" s="1"/>
  <c r="AN45" i="26"/>
  <c r="AK45" i="26"/>
  <c r="AM45" i="26" s="1"/>
  <c r="AI45" i="26"/>
  <c r="AF45" i="26"/>
  <c r="AH45" i="26" s="1"/>
  <c r="AD45" i="26"/>
  <c r="AA45" i="26"/>
  <c r="AC45" i="26"/>
  <c r="Y45" i="26"/>
  <c r="V45" i="26"/>
  <c r="X45" i="26" s="1"/>
  <c r="R45" i="26"/>
  <c r="P45" i="26"/>
  <c r="M45" i="26"/>
  <c r="K45" i="26"/>
  <c r="L45" i="26" s="1"/>
  <c r="N45" i="26" s="1"/>
  <c r="ED44" i="26"/>
  <c r="EE44" i="26" s="1"/>
  <c r="DX44" i="26"/>
  <c r="DU44" i="26"/>
  <c r="DR44" i="26"/>
  <c r="DO44" i="26"/>
  <c r="DL44" i="26"/>
  <c r="DJ44" i="26"/>
  <c r="H44" i="26" s="1"/>
  <c r="DH44" i="26"/>
  <c r="DI44" i="26" s="1"/>
  <c r="DE44" i="26"/>
  <c r="DB44" i="26"/>
  <c r="CY44" i="26"/>
  <c r="CV44" i="26"/>
  <c r="CS44" i="26"/>
  <c r="CP44" i="26"/>
  <c r="CM44" i="26"/>
  <c r="CJ44" i="26"/>
  <c r="CG44" i="26"/>
  <c r="CD44" i="26"/>
  <c r="CA44" i="26"/>
  <c r="BX44" i="26"/>
  <c r="BU44" i="26"/>
  <c r="BQ44" i="26"/>
  <c r="BO44" i="26"/>
  <c r="BP44" i="26" s="1"/>
  <c r="BM44" i="26"/>
  <c r="BJ44" i="26"/>
  <c r="BG44" i="26"/>
  <c r="BD44" i="26"/>
  <c r="BA44" i="26"/>
  <c r="AX44" i="26"/>
  <c r="AU44" i="26"/>
  <c r="AS44" i="26"/>
  <c r="AP44" i="26"/>
  <c r="AR44" i="26" s="1"/>
  <c r="AN44" i="26"/>
  <c r="AK44" i="26"/>
  <c r="AM44" i="26" s="1"/>
  <c r="AI44" i="26"/>
  <c r="AF44" i="26"/>
  <c r="AH44" i="26" s="1"/>
  <c r="AD44" i="26"/>
  <c r="AA44" i="26"/>
  <c r="AC44" i="26" s="1"/>
  <c r="Y44" i="26"/>
  <c r="V44" i="26"/>
  <c r="X44" i="26" s="1"/>
  <c r="R44" i="26"/>
  <c r="P44" i="26"/>
  <c r="M44" i="26"/>
  <c r="K44" i="26"/>
  <c r="L44" i="26" s="1"/>
  <c r="O44" i="26"/>
  <c r="ED43" i="26"/>
  <c r="EE43" i="26" s="1"/>
  <c r="DX43" i="26"/>
  <c r="DU43" i="26"/>
  <c r="DR43" i="26"/>
  <c r="DO43" i="26"/>
  <c r="DL43" i="26"/>
  <c r="DJ43" i="26"/>
  <c r="H43" i="26" s="1"/>
  <c r="DH43" i="26"/>
  <c r="DE43" i="26"/>
  <c r="DB43" i="26"/>
  <c r="CY43" i="26"/>
  <c r="CV43" i="26"/>
  <c r="CS43" i="26"/>
  <c r="CP43" i="26"/>
  <c r="CM43" i="26"/>
  <c r="CJ43" i="26"/>
  <c r="CG43" i="26"/>
  <c r="CD43" i="26"/>
  <c r="CA43" i="26"/>
  <c r="BX43" i="26"/>
  <c r="BU43" i="26"/>
  <c r="BQ43" i="26"/>
  <c r="BO43" i="26"/>
  <c r="BP43" i="26" s="1"/>
  <c r="BM43" i="26"/>
  <c r="BJ43" i="26"/>
  <c r="BG43" i="26"/>
  <c r="BD43" i="26"/>
  <c r="BA43" i="26"/>
  <c r="AX43" i="26"/>
  <c r="AU43" i="26"/>
  <c r="AS43" i="26"/>
  <c r="AP43" i="26"/>
  <c r="AR43" i="26" s="1"/>
  <c r="AN43" i="26"/>
  <c r="AK43" i="26"/>
  <c r="AM43" i="26" s="1"/>
  <c r="AI43" i="26"/>
  <c r="AF43" i="26"/>
  <c r="AH43" i="26" s="1"/>
  <c r="AD43" i="26"/>
  <c r="AA43" i="26"/>
  <c r="AC43" i="26" s="1"/>
  <c r="Y43" i="26"/>
  <c r="V43" i="26"/>
  <c r="X43" i="26" s="1"/>
  <c r="R43" i="26"/>
  <c r="P43" i="26"/>
  <c r="T43" i="26" s="1"/>
  <c r="M43" i="26"/>
  <c r="K43" i="26"/>
  <c r="ED42" i="26"/>
  <c r="EE42" i="26" s="1"/>
  <c r="DX42" i="26"/>
  <c r="DU42" i="26"/>
  <c r="DR42" i="26"/>
  <c r="DO42" i="26"/>
  <c r="DL42" i="26"/>
  <c r="DJ42" i="26"/>
  <c r="H42" i="26" s="1"/>
  <c r="DH42" i="26"/>
  <c r="DE42" i="26"/>
  <c r="DB42" i="26"/>
  <c r="CY42" i="26"/>
  <c r="CV42" i="26"/>
  <c r="CS42" i="26"/>
  <c r="CP42" i="26"/>
  <c r="CM42" i="26"/>
  <c r="CJ42" i="26"/>
  <c r="CG42" i="26"/>
  <c r="CD42" i="26"/>
  <c r="CA42" i="26"/>
  <c r="BX42" i="26"/>
  <c r="BU42" i="26"/>
  <c r="BQ42" i="26"/>
  <c r="BO42" i="26"/>
  <c r="BM42" i="26"/>
  <c r="BJ42" i="26"/>
  <c r="BG42" i="26"/>
  <c r="BD42" i="26"/>
  <c r="BA42" i="26"/>
  <c r="AX42" i="26"/>
  <c r="AU42" i="26"/>
  <c r="AS42" i="26"/>
  <c r="AP42" i="26"/>
  <c r="AR42" i="26" s="1"/>
  <c r="AN42" i="26"/>
  <c r="AK42" i="26"/>
  <c r="AM42" i="26" s="1"/>
  <c r="AI42" i="26"/>
  <c r="AF42" i="26"/>
  <c r="AH42" i="26" s="1"/>
  <c r="AD42" i="26"/>
  <c r="AA42" i="26"/>
  <c r="AC42" i="26" s="1"/>
  <c r="Y42" i="26"/>
  <c r="V42" i="26"/>
  <c r="X42" i="26" s="1"/>
  <c r="R42" i="26"/>
  <c r="T42" i="26" s="1"/>
  <c r="P42" i="26"/>
  <c r="Q42" i="26" s="1"/>
  <c r="M42" i="26"/>
  <c r="K42" i="26"/>
  <c r="L42" i="26"/>
  <c r="ED41" i="26"/>
  <c r="EE41" i="26" s="1"/>
  <c r="DX41" i="26"/>
  <c r="DU41" i="26"/>
  <c r="DR41" i="26"/>
  <c r="DO41" i="26"/>
  <c r="DL41" i="26"/>
  <c r="DJ41" i="26"/>
  <c r="H41" i="26" s="1"/>
  <c r="DH41" i="26"/>
  <c r="DI41" i="26" s="1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Q41" i="26"/>
  <c r="BO41" i="26"/>
  <c r="BS41" i="26" s="1"/>
  <c r="BM41" i="26"/>
  <c r="BJ41" i="26"/>
  <c r="BG41" i="26"/>
  <c r="BD41" i="26"/>
  <c r="BA41" i="26"/>
  <c r="AX41" i="26"/>
  <c r="AU41" i="26"/>
  <c r="AS41" i="26"/>
  <c r="AP41" i="26"/>
  <c r="AR41" i="26" s="1"/>
  <c r="AN41" i="26"/>
  <c r="AK41" i="26"/>
  <c r="AM41" i="26" s="1"/>
  <c r="AI41" i="26"/>
  <c r="AF41" i="26"/>
  <c r="AH41" i="26" s="1"/>
  <c r="AD41" i="26"/>
  <c r="AA41" i="26"/>
  <c r="AC41" i="26" s="1"/>
  <c r="Y41" i="26"/>
  <c r="V41" i="26"/>
  <c r="X41" i="26" s="1"/>
  <c r="R41" i="26"/>
  <c r="P41" i="26"/>
  <c r="Q41" i="26" s="1"/>
  <c r="M41" i="26"/>
  <c r="K41" i="26"/>
  <c r="ED40" i="26"/>
  <c r="EE40" i="26"/>
  <c r="DX40" i="26"/>
  <c r="DU40" i="26"/>
  <c r="DR40" i="26"/>
  <c r="DO40" i="26"/>
  <c r="DL40" i="26"/>
  <c r="DJ40" i="26"/>
  <c r="H40" i="26" s="1"/>
  <c r="DH40" i="26"/>
  <c r="DI40" i="26" s="1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Q40" i="26"/>
  <c r="BO40" i="26"/>
  <c r="BP40" i="26" s="1"/>
  <c r="BR40" i="26" s="1"/>
  <c r="BM40" i="26"/>
  <c r="BJ40" i="26"/>
  <c r="BG40" i="26"/>
  <c r="BD40" i="26"/>
  <c r="BA40" i="26"/>
  <c r="AX40" i="26"/>
  <c r="AU40" i="26"/>
  <c r="AS40" i="26"/>
  <c r="AP40" i="26"/>
  <c r="AR40" i="26" s="1"/>
  <c r="AN40" i="26"/>
  <c r="AK40" i="26"/>
  <c r="AM40" i="26"/>
  <c r="AI40" i="26"/>
  <c r="AF40" i="26"/>
  <c r="AH40" i="26" s="1"/>
  <c r="AD40" i="26"/>
  <c r="AA40" i="26"/>
  <c r="AC40" i="26" s="1"/>
  <c r="Y40" i="26"/>
  <c r="V40" i="26"/>
  <c r="X40" i="26" s="1"/>
  <c r="R40" i="26"/>
  <c r="P40" i="26"/>
  <c r="Q40" i="26" s="1"/>
  <c r="M40" i="26"/>
  <c r="K40" i="26"/>
  <c r="L40" i="26" s="1"/>
  <c r="ED39" i="26"/>
  <c r="EE39" i="26" s="1"/>
  <c r="DX39" i="26"/>
  <c r="DU39" i="26"/>
  <c r="DR39" i="26"/>
  <c r="DO39" i="26"/>
  <c r="DL39" i="26"/>
  <c r="DJ39" i="26"/>
  <c r="H39" i="26" s="1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Q39" i="26"/>
  <c r="BO39" i="26"/>
  <c r="BM39" i="26"/>
  <c r="BJ39" i="26"/>
  <c r="BG39" i="26"/>
  <c r="BD39" i="26"/>
  <c r="BA39" i="26"/>
  <c r="AX39" i="26"/>
  <c r="AU39" i="26"/>
  <c r="AS39" i="26"/>
  <c r="AP39" i="26"/>
  <c r="AR39" i="26" s="1"/>
  <c r="AN39" i="26"/>
  <c r="AK39" i="26"/>
  <c r="AM39" i="26" s="1"/>
  <c r="AI39" i="26"/>
  <c r="AF39" i="26"/>
  <c r="AH39" i="26" s="1"/>
  <c r="AD39" i="26"/>
  <c r="AA39" i="26"/>
  <c r="AC39" i="26" s="1"/>
  <c r="Y39" i="26"/>
  <c r="V39" i="26"/>
  <c r="X39" i="26" s="1"/>
  <c r="R39" i="26"/>
  <c r="P39" i="26"/>
  <c r="M39" i="26"/>
  <c r="K39" i="26"/>
  <c r="L39" i="26" s="1"/>
  <c r="ED38" i="26"/>
  <c r="EE38" i="26" s="1"/>
  <c r="DX38" i="26"/>
  <c r="DU38" i="26"/>
  <c r="DR38" i="26"/>
  <c r="DO38" i="26"/>
  <c r="DL38" i="26"/>
  <c r="DJ38" i="26"/>
  <c r="H38" i="26" s="1"/>
  <c r="DH38" i="26"/>
  <c r="DI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Q38" i="26"/>
  <c r="BO38" i="26"/>
  <c r="BS38" i="26" s="1"/>
  <c r="BM38" i="26"/>
  <c r="BJ38" i="26"/>
  <c r="BG38" i="26"/>
  <c r="BD38" i="26"/>
  <c r="BA38" i="26"/>
  <c r="AX38" i="26"/>
  <c r="AU38" i="26"/>
  <c r="AS38" i="26"/>
  <c r="AP38" i="26"/>
  <c r="AR38" i="26" s="1"/>
  <c r="AN38" i="26"/>
  <c r="AK38" i="26"/>
  <c r="AM38" i="26" s="1"/>
  <c r="AI38" i="26"/>
  <c r="AF38" i="26"/>
  <c r="AH38" i="26" s="1"/>
  <c r="AD38" i="26"/>
  <c r="AA38" i="26"/>
  <c r="AC38" i="26" s="1"/>
  <c r="Y38" i="26"/>
  <c r="V38" i="26"/>
  <c r="X38" i="26" s="1"/>
  <c r="R38" i="26"/>
  <c r="P38" i="26"/>
  <c r="Q38" i="26" s="1"/>
  <c r="M38" i="26"/>
  <c r="K38" i="26"/>
  <c r="L38" i="26" s="1"/>
  <c r="N38" i="26" s="1"/>
  <c r="ED37" i="26"/>
  <c r="EE37" i="26" s="1"/>
  <c r="DX37" i="26"/>
  <c r="DU37" i="26"/>
  <c r="DR37" i="26"/>
  <c r="DO37" i="26"/>
  <c r="DL37" i="26"/>
  <c r="DJ37" i="26"/>
  <c r="H37" i="26" s="1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Q37" i="26"/>
  <c r="BO37" i="26"/>
  <c r="BM37" i="26"/>
  <c r="BJ37" i="26"/>
  <c r="BG37" i="26"/>
  <c r="BD37" i="26"/>
  <c r="BA37" i="26"/>
  <c r="AX37" i="26"/>
  <c r="AU37" i="26"/>
  <c r="AS37" i="26"/>
  <c r="AP37" i="26"/>
  <c r="AR37" i="26" s="1"/>
  <c r="AN37" i="26"/>
  <c r="AK37" i="26"/>
  <c r="AM37" i="26" s="1"/>
  <c r="AI37" i="26"/>
  <c r="AF37" i="26"/>
  <c r="AH37" i="26" s="1"/>
  <c r="AD37" i="26"/>
  <c r="AA37" i="26"/>
  <c r="AC37" i="26" s="1"/>
  <c r="Y37" i="26"/>
  <c r="V37" i="26"/>
  <c r="X37" i="26" s="1"/>
  <c r="R37" i="26"/>
  <c r="P37" i="26"/>
  <c r="M37" i="26"/>
  <c r="K37" i="26"/>
  <c r="ED36" i="26"/>
  <c r="EE36" i="26" s="1"/>
  <c r="DX36" i="26"/>
  <c r="DU36" i="26"/>
  <c r="DR36" i="26"/>
  <c r="DO36" i="26"/>
  <c r="DL36" i="26"/>
  <c r="DJ36" i="26"/>
  <c r="H36" i="26" s="1"/>
  <c r="DH36" i="26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Q36" i="26"/>
  <c r="BO36" i="26"/>
  <c r="BP36" i="26" s="1"/>
  <c r="BR36" i="26" s="1"/>
  <c r="BM36" i="26"/>
  <c r="BJ36" i="26"/>
  <c r="BG36" i="26"/>
  <c r="BD36" i="26"/>
  <c r="BA36" i="26"/>
  <c r="AX36" i="26"/>
  <c r="AU36" i="26"/>
  <c r="AS36" i="26"/>
  <c r="AP36" i="26"/>
  <c r="AR36" i="26" s="1"/>
  <c r="AN36" i="26"/>
  <c r="AK36" i="26"/>
  <c r="AM36" i="26" s="1"/>
  <c r="AI36" i="26"/>
  <c r="AF36" i="26"/>
  <c r="AH36" i="26" s="1"/>
  <c r="AD36" i="26"/>
  <c r="AA36" i="26"/>
  <c r="AC36" i="26" s="1"/>
  <c r="Y36" i="26"/>
  <c r="V36" i="26"/>
  <c r="X36" i="26"/>
  <c r="R36" i="26"/>
  <c r="P36" i="26"/>
  <c r="M36" i="26"/>
  <c r="K36" i="26"/>
  <c r="ED35" i="26"/>
  <c r="EE35" i="26"/>
  <c r="DX35" i="26"/>
  <c r="DU35" i="26"/>
  <c r="DR35" i="26"/>
  <c r="DO35" i="26"/>
  <c r="DL35" i="26"/>
  <c r="DJ35" i="26"/>
  <c r="H35" i="26" s="1"/>
  <c r="DH35" i="26"/>
  <c r="DI35" i="26" s="1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Q35" i="26"/>
  <c r="BS35" i="26" s="1"/>
  <c r="BO35" i="26"/>
  <c r="BM35" i="26"/>
  <c r="BJ35" i="26"/>
  <c r="BG35" i="26"/>
  <c r="BD35" i="26"/>
  <c r="BA35" i="26"/>
  <c r="AX35" i="26"/>
  <c r="AU35" i="26"/>
  <c r="AS35" i="26"/>
  <c r="AP35" i="26"/>
  <c r="AR35" i="26" s="1"/>
  <c r="AN35" i="26"/>
  <c r="AK35" i="26"/>
  <c r="AM35" i="26" s="1"/>
  <c r="AI35" i="26"/>
  <c r="AF35" i="26"/>
  <c r="AH35" i="26" s="1"/>
  <c r="AD35" i="26"/>
  <c r="AA35" i="26"/>
  <c r="AC35" i="26" s="1"/>
  <c r="Y35" i="26"/>
  <c r="V35" i="26"/>
  <c r="X35" i="26" s="1"/>
  <c r="R35" i="26"/>
  <c r="P35" i="26"/>
  <c r="M35" i="26"/>
  <c r="K35" i="26"/>
  <c r="L35" i="26"/>
  <c r="ED34" i="26"/>
  <c r="DX34" i="26"/>
  <c r="DU34" i="26"/>
  <c r="DR34" i="26"/>
  <c r="DO34" i="26"/>
  <c r="DL34" i="26"/>
  <c r="DJ34" i="26"/>
  <c r="H34" i="26" s="1"/>
  <c r="DH34" i="26"/>
  <c r="DI34" i="26" s="1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Q34" i="26"/>
  <c r="BO34" i="26"/>
  <c r="BP34" i="26" s="1"/>
  <c r="BM34" i="26"/>
  <c r="BJ34" i="26"/>
  <c r="BG34" i="26"/>
  <c r="BD34" i="26"/>
  <c r="BA34" i="26"/>
  <c r="AX34" i="26"/>
  <c r="AU34" i="26"/>
  <c r="AS34" i="26"/>
  <c r="AP34" i="26"/>
  <c r="AR34" i="26" s="1"/>
  <c r="AN34" i="26"/>
  <c r="AK34" i="26"/>
  <c r="AM34" i="26" s="1"/>
  <c r="AI34" i="26"/>
  <c r="AF34" i="26"/>
  <c r="AH34" i="26" s="1"/>
  <c r="AD34" i="26"/>
  <c r="AA34" i="26"/>
  <c r="AC34" i="26" s="1"/>
  <c r="Y34" i="26"/>
  <c r="V34" i="26"/>
  <c r="X34" i="26" s="1"/>
  <c r="R34" i="26"/>
  <c r="P34" i="26"/>
  <c r="Q34" i="26" s="1"/>
  <c r="M34" i="26"/>
  <c r="O34" i="26" s="1"/>
  <c r="K34" i="26"/>
  <c r="L34" i="26" s="1"/>
  <c r="ED33" i="26"/>
  <c r="EE33" i="26" s="1"/>
  <c r="DX33" i="26"/>
  <c r="DU33" i="26"/>
  <c r="DR33" i="26"/>
  <c r="DO33" i="26"/>
  <c r="DL33" i="26"/>
  <c r="DJ33" i="26"/>
  <c r="H33" i="26" s="1"/>
  <c r="DH33" i="26"/>
  <c r="DI33" i="26" s="1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Q33" i="26"/>
  <c r="BO33" i="26"/>
  <c r="BS33" i="26" s="1"/>
  <c r="BM33" i="26"/>
  <c r="BJ33" i="26"/>
  <c r="BG33" i="26"/>
  <c r="BD33" i="26"/>
  <c r="BA33" i="26"/>
  <c r="AX33" i="26"/>
  <c r="AU33" i="26"/>
  <c r="AS33" i="26"/>
  <c r="AP33" i="26"/>
  <c r="AR33" i="26" s="1"/>
  <c r="AN33" i="26"/>
  <c r="AK33" i="26"/>
  <c r="AM33" i="26"/>
  <c r="AI33" i="26"/>
  <c r="AF33" i="26"/>
  <c r="AH33" i="26" s="1"/>
  <c r="AD33" i="26"/>
  <c r="AA33" i="26"/>
  <c r="AC33" i="26"/>
  <c r="Y33" i="26"/>
  <c r="V33" i="26"/>
  <c r="X33" i="26" s="1"/>
  <c r="R33" i="26"/>
  <c r="T33" i="26" s="1"/>
  <c r="P33" i="26"/>
  <c r="M33" i="26"/>
  <c r="K33" i="26"/>
  <c r="ED32" i="26"/>
  <c r="DX32" i="26"/>
  <c r="DU32" i="26"/>
  <c r="DR32" i="26"/>
  <c r="DO32" i="26"/>
  <c r="DL32" i="26"/>
  <c r="DJ32" i="26"/>
  <c r="H32" i="26" s="1"/>
  <c r="DH32" i="26"/>
  <c r="DI32" i="26" s="1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Q32" i="26"/>
  <c r="BO32" i="26"/>
  <c r="BP32" i="26" s="1"/>
  <c r="BR32" i="26" s="1"/>
  <c r="BM32" i="26"/>
  <c r="BJ32" i="26"/>
  <c r="BG32" i="26"/>
  <c r="BD32" i="26"/>
  <c r="BA32" i="26"/>
  <c r="AX32" i="26"/>
  <c r="AU32" i="26"/>
  <c r="AS32" i="26"/>
  <c r="AP32" i="26"/>
  <c r="AR32" i="26" s="1"/>
  <c r="AN32" i="26"/>
  <c r="AK32" i="26"/>
  <c r="AM32" i="26" s="1"/>
  <c r="AI32" i="26"/>
  <c r="AF32" i="26"/>
  <c r="AH32" i="26" s="1"/>
  <c r="AD32" i="26"/>
  <c r="AA32" i="26"/>
  <c r="AC32" i="26" s="1"/>
  <c r="Y32" i="26"/>
  <c r="V32" i="26"/>
  <c r="X32" i="26"/>
  <c r="R32" i="26"/>
  <c r="P32" i="26"/>
  <c r="Q32" i="26" s="1"/>
  <c r="M32" i="26"/>
  <c r="K32" i="26"/>
  <c r="L32" i="26" s="1"/>
  <c r="ED31" i="26"/>
  <c r="DX31" i="26"/>
  <c r="DU31" i="26"/>
  <c r="DR31" i="26"/>
  <c r="DO31" i="26"/>
  <c r="DL31" i="26"/>
  <c r="DJ31" i="26"/>
  <c r="H31" i="26" s="1"/>
  <c r="DH31" i="26"/>
  <c r="DI31" i="26" s="1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Q31" i="26"/>
  <c r="BO31" i="26"/>
  <c r="BM31" i="26"/>
  <c r="BJ31" i="26"/>
  <c r="BG31" i="26"/>
  <c r="BD31" i="26"/>
  <c r="BA31" i="26"/>
  <c r="AX31" i="26"/>
  <c r="AU31" i="26"/>
  <c r="AS31" i="26"/>
  <c r="AP31" i="26"/>
  <c r="AR31" i="26" s="1"/>
  <c r="AN31" i="26"/>
  <c r="AK31" i="26"/>
  <c r="AM31" i="26" s="1"/>
  <c r="AI31" i="26"/>
  <c r="AF31" i="26"/>
  <c r="AH31" i="26" s="1"/>
  <c r="AD31" i="26"/>
  <c r="AA31" i="26"/>
  <c r="AC31" i="26" s="1"/>
  <c r="Y31" i="26"/>
  <c r="V31" i="26"/>
  <c r="X31" i="26"/>
  <c r="R31" i="26"/>
  <c r="P31" i="26"/>
  <c r="Q31" i="26" s="1"/>
  <c r="M31" i="26"/>
  <c r="K31" i="26"/>
  <c r="L31" i="26" s="1"/>
  <c r="ED30" i="26"/>
  <c r="DX30" i="26"/>
  <c r="DU30" i="26"/>
  <c r="DR30" i="26"/>
  <c r="DO30" i="26"/>
  <c r="DL30" i="26"/>
  <c r="DJ30" i="26"/>
  <c r="H30" i="26" s="1"/>
  <c r="DH30" i="26"/>
  <c r="DI30" i="26" s="1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Q30" i="26"/>
  <c r="BO30" i="26"/>
  <c r="BP30" i="26" s="1"/>
  <c r="BM30" i="26"/>
  <c r="BJ30" i="26"/>
  <c r="BG30" i="26"/>
  <c r="BD30" i="26"/>
  <c r="BA30" i="26"/>
  <c r="AX30" i="26"/>
  <c r="AU30" i="26"/>
  <c r="AS30" i="26"/>
  <c r="AP30" i="26"/>
  <c r="AR30" i="26" s="1"/>
  <c r="AN30" i="26"/>
  <c r="AK30" i="26"/>
  <c r="AM30" i="26" s="1"/>
  <c r="AI30" i="26"/>
  <c r="AF30" i="26"/>
  <c r="AH30" i="26"/>
  <c r="AD30" i="26"/>
  <c r="AA30" i="26"/>
  <c r="AC30" i="26" s="1"/>
  <c r="Y30" i="26"/>
  <c r="V30" i="26"/>
  <c r="X30" i="26" s="1"/>
  <c r="R30" i="26"/>
  <c r="P30" i="26"/>
  <c r="Q30" i="26" s="1"/>
  <c r="M30" i="26"/>
  <c r="K30" i="26"/>
  <c r="L30" i="26"/>
  <c r="N30" i="26" s="1"/>
  <c r="ED29" i="26"/>
  <c r="EE29" i="26" s="1"/>
  <c r="DX29" i="26"/>
  <c r="DU29" i="26"/>
  <c r="DR29" i="26"/>
  <c r="DO29" i="26"/>
  <c r="DL29" i="26"/>
  <c r="DJ29" i="26"/>
  <c r="H29" i="26" s="1"/>
  <c r="DH29" i="26"/>
  <c r="DI29" i="26" s="1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Q29" i="26"/>
  <c r="BO29" i="26"/>
  <c r="BM29" i="26"/>
  <c r="BJ29" i="26"/>
  <c r="BG29" i="26"/>
  <c r="BD29" i="26"/>
  <c r="BA29" i="26"/>
  <c r="AX29" i="26"/>
  <c r="AU29" i="26"/>
  <c r="AS29" i="26"/>
  <c r="AP29" i="26"/>
  <c r="AR29" i="26" s="1"/>
  <c r="AN29" i="26"/>
  <c r="AK29" i="26"/>
  <c r="AM29" i="26" s="1"/>
  <c r="AI29" i="26"/>
  <c r="AF29" i="26"/>
  <c r="AH29" i="26" s="1"/>
  <c r="AD29" i="26"/>
  <c r="AA29" i="26"/>
  <c r="AC29" i="26" s="1"/>
  <c r="Y29" i="26"/>
  <c r="V29" i="26"/>
  <c r="X29" i="26" s="1"/>
  <c r="R29" i="26"/>
  <c r="P29" i="26"/>
  <c r="Q29" i="26" s="1"/>
  <c r="M29" i="26"/>
  <c r="K29" i="26"/>
  <c r="ED28" i="26"/>
  <c r="EE28" i="26" s="1"/>
  <c r="DX28" i="26"/>
  <c r="DU28" i="26"/>
  <c r="DR28" i="26"/>
  <c r="DO28" i="26"/>
  <c r="DL28" i="26"/>
  <c r="DJ28" i="26"/>
  <c r="H28" i="26" s="1"/>
  <c r="DH28" i="26"/>
  <c r="DI28" i="26" s="1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Q28" i="26"/>
  <c r="BO28" i="26"/>
  <c r="BP28" i="26" s="1"/>
  <c r="BM28" i="26"/>
  <c r="BJ28" i="26"/>
  <c r="BG28" i="26"/>
  <c r="BD28" i="26"/>
  <c r="BA28" i="26"/>
  <c r="AX28" i="26"/>
  <c r="AU28" i="26"/>
  <c r="AS28" i="26"/>
  <c r="AP28" i="26"/>
  <c r="AR28" i="26" s="1"/>
  <c r="AN28" i="26"/>
  <c r="AK28" i="26"/>
  <c r="AM28" i="26" s="1"/>
  <c r="AI28" i="26"/>
  <c r="AF28" i="26"/>
  <c r="AH28" i="26"/>
  <c r="AD28" i="26"/>
  <c r="AA28" i="26"/>
  <c r="AC28" i="26" s="1"/>
  <c r="Y28" i="26"/>
  <c r="V28" i="26"/>
  <c r="X28" i="26"/>
  <c r="R28" i="26"/>
  <c r="P28" i="26"/>
  <c r="Q28" i="26" s="1"/>
  <c r="M28" i="26"/>
  <c r="K28" i="26"/>
  <c r="L28" i="26" s="1"/>
  <c r="ED27" i="26"/>
  <c r="EE27" i="26" s="1"/>
  <c r="DX27" i="26"/>
  <c r="DU27" i="26"/>
  <c r="DR27" i="26"/>
  <c r="DO27" i="26"/>
  <c r="DL27" i="26"/>
  <c r="DJ27" i="26"/>
  <c r="H27" i="26" s="1"/>
  <c r="DH27" i="26"/>
  <c r="DI27" i="26" s="1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Q27" i="26"/>
  <c r="BO27" i="26"/>
  <c r="BM27" i="26"/>
  <c r="BJ27" i="26"/>
  <c r="BG27" i="26"/>
  <c r="BD27" i="26"/>
  <c r="BA27" i="26"/>
  <c r="AX27" i="26"/>
  <c r="AU27" i="26"/>
  <c r="AS27" i="26"/>
  <c r="AP27" i="26"/>
  <c r="AR27" i="26" s="1"/>
  <c r="AN27" i="26"/>
  <c r="AK27" i="26"/>
  <c r="AM27" i="26" s="1"/>
  <c r="AI27" i="26"/>
  <c r="AF27" i="26"/>
  <c r="AH27" i="26" s="1"/>
  <c r="AD27" i="26"/>
  <c r="AA27" i="26"/>
  <c r="AC27" i="26" s="1"/>
  <c r="Y27" i="26"/>
  <c r="V27" i="26"/>
  <c r="X27" i="26" s="1"/>
  <c r="R27" i="26"/>
  <c r="P27" i="26"/>
  <c r="M27" i="26"/>
  <c r="K27" i="26"/>
  <c r="O27" i="26"/>
  <c r="ED26" i="26"/>
  <c r="DX26" i="26"/>
  <c r="DU26" i="26"/>
  <c r="DR26" i="26"/>
  <c r="DO26" i="26"/>
  <c r="DL26" i="26"/>
  <c r="DJ26" i="26"/>
  <c r="H26" i="26" s="1"/>
  <c r="DH26" i="26"/>
  <c r="DI26" i="26" s="1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Q26" i="26"/>
  <c r="BO26" i="26"/>
  <c r="BP26" i="26"/>
  <c r="BR26" i="26" s="1"/>
  <c r="BM26" i="26"/>
  <c r="BJ26" i="26"/>
  <c r="BG26" i="26"/>
  <c r="BD26" i="26"/>
  <c r="BA26" i="26"/>
  <c r="AX26" i="26"/>
  <c r="AU26" i="26"/>
  <c r="AS26" i="26"/>
  <c r="AP26" i="26"/>
  <c r="AR26" i="26" s="1"/>
  <c r="AN26" i="26"/>
  <c r="AK26" i="26"/>
  <c r="AM26" i="26" s="1"/>
  <c r="AI26" i="26"/>
  <c r="AF26" i="26"/>
  <c r="AH26" i="26" s="1"/>
  <c r="AD26" i="26"/>
  <c r="AA26" i="26"/>
  <c r="AC26" i="26" s="1"/>
  <c r="Y26" i="26"/>
  <c r="V26" i="26"/>
  <c r="X26" i="26" s="1"/>
  <c r="R26" i="26"/>
  <c r="P26" i="26"/>
  <c r="Q26" i="26" s="1"/>
  <c r="M26" i="26"/>
  <c r="K26" i="26"/>
  <c r="L26" i="26" s="1"/>
  <c r="ED25" i="26"/>
  <c r="EE25" i="26"/>
  <c r="DX25" i="26"/>
  <c r="DU25" i="26"/>
  <c r="DR25" i="26"/>
  <c r="DO25" i="26"/>
  <c r="DL25" i="26"/>
  <c r="DJ25" i="26"/>
  <c r="H25" i="26" s="1"/>
  <c r="DH25" i="26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Q25" i="26"/>
  <c r="BO25" i="26"/>
  <c r="BM25" i="26"/>
  <c r="BJ25" i="26"/>
  <c r="BG25" i="26"/>
  <c r="BD25" i="26"/>
  <c r="BA25" i="26"/>
  <c r="AX25" i="26"/>
  <c r="AU25" i="26"/>
  <c r="AS25" i="26"/>
  <c r="AP25" i="26"/>
  <c r="AR25" i="26" s="1"/>
  <c r="AN25" i="26"/>
  <c r="AK25" i="26"/>
  <c r="AM25" i="26" s="1"/>
  <c r="AI25" i="26"/>
  <c r="AF25" i="26"/>
  <c r="AH25" i="26" s="1"/>
  <c r="AD25" i="26"/>
  <c r="AA25" i="26"/>
  <c r="AC25" i="26" s="1"/>
  <c r="Y25" i="26"/>
  <c r="V25" i="26"/>
  <c r="X25" i="26" s="1"/>
  <c r="R25" i="26"/>
  <c r="P25" i="26"/>
  <c r="M25" i="26"/>
  <c r="K25" i="26"/>
  <c r="L25" i="26" s="1"/>
  <c r="N25" i="26" s="1"/>
  <c r="ED24" i="26"/>
  <c r="EE24" i="26" s="1"/>
  <c r="DX24" i="26"/>
  <c r="DU24" i="26"/>
  <c r="DR24" i="26"/>
  <c r="DO24" i="26"/>
  <c r="DL24" i="26"/>
  <c r="DJ24" i="26"/>
  <c r="H24" i="26" s="1"/>
  <c r="DH24" i="26"/>
  <c r="DI24" i="26" s="1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Q24" i="26"/>
  <c r="BO24" i="26"/>
  <c r="BP24" i="26" s="1"/>
  <c r="BM24" i="26"/>
  <c r="BJ24" i="26"/>
  <c r="BG24" i="26"/>
  <c r="BD24" i="26"/>
  <c r="BA24" i="26"/>
  <c r="AX24" i="26"/>
  <c r="AU24" i="26"/>
  <c r="AS24" i="26"/>
  <c r="AP24" i="26"/>
  <c r="AR24" i="26" s="1"/>
  <c r="AN24" i="26"/>
  <c r="AK24" i="26"/>
  <c r="AM24" i="26" s="1"/>
  <c r="AI24" i="26"/>
  <c r="AF24" i="26"/>
  <c r="AH24" i="26" s="1"/>
  <c r="AD24" i="26"/>
  <c r="AA24" i="26"/>
  <c r="AC24" i="26" s="1"/>
  <c r="Y24" i="26"/>
  <c r="V24" i="26"/>
  <c r="X24" i="26" s="1"/>
  <c r="R24" i="26"/>
  <c r="P24" i="26"/>
  <c r="M24" i="26"/>
  <c r="K24" i="26"/>
  <c r="ED23" i="26"/>
  <c r="EE23" i="26" s="1"/>
  <c r="DX23" i="26"/>
  <c r="DU23" i="26"/>
  <c r="DR23" i="26"/>
  <c r="DO23" i="26"/>
  <c r="DL23" i="26"/>
  <c r="DJ23" i="26"/>
  <c r="H23" i="26" s="1"/>
  <c r="DH23" i="26"/>
  <c r="DI23" i="26" s="1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Q23" i="26"/>
  <c r="BO23" i="26"/>
  <c r="BM23" i="26"/>
  <c r="BJ23" i="26"/>
  <c r="BG23" i="26"/>
  <c r="BD23" i="26"/>
  <c r="BA23" i="26"/>
  <c r="AX23" i="26"/>
  <c r="AU23" i="26"/>
  <c r="AS23" i="26"/>
  <c r="AP23" i="26"/>
  <c r="AR23" i="26" s="1"/>
  <c r="AN23" i="26"/>
  <c r="AK23" i="26"/>
  <c r="AM23" i="26" s="1"/>
  <c r="AI23" i="26"/>
  <c r="AF23" i="26"/>
  <c r="AH23" i="26" s="1"/>
  <c r="AD23" i="26"/>
  <c r="AA23" i="26"/>
  <c r="AC23" i="26" s="1"/>
  <c r="Y23" i="26"/>
  <c r="V23" i="26"/>
  <c r="X23" i="26" s="1"/>
  <c r="R23" i="26"/>
  <c r="P23" i="26"/>
  <c r="M23" i="26"/>
  <c r="K23" i="26"/>
  <c r="L23" i="26" s="1"/>
  <c r="ED22" i="26"/>
  <c r="EE22" i="26" s="1"/>
  <c r="DX22" i="26"/>
  <c r="DU22" i="26"/>
  <c r="DR22" i="26"/>
  <c r="DO22" i="26"/>
  <c r="DL22" i="26"/>
  <c r="DJ22" i="26"/>
  <c r="H22" i="26" s="1"/>
  <c r="J22" i="26" s="1"/>
  <c r="DH22" i="26"/>
  <c r="DI22" i="26" s="1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Q22" i="26"/>
  <c r="BO22" i="26"/>
  <c r="BP22" i="26" s="1"/>
  <c r="BM22" i="26"/>
  <c r="BJ22" i="26"/>
  <c r="BG22" i="26"/>
  <c r="BD22" i="26"/>
  <c r="BA22" i="26"/>
  <c r="AX22" i="26"/>
  <c r="AU22" i="26"/>
  <c r="AS22" i="26"/>
  <c r="AP22" i="26"/>
  <c r="AR22" i="26" s="1"/>
  <c r="AN22" i="26"/>
  <c r="AK22" i="26"/>
  <c r="AM22" i="26" s="1"/>
  <c r="AI22" i="26"/>
  <c r="AF22" i="26"/>
  <c r="AH22" i="26" s="1"/>
  <c r="AD22" i="26"/>
  <c r="AA22" i="26"/>
  <c r="AC22" i="26" s="1"/>
  <c r="Y22" i="26"/>
  <c r="V22" i="26"/>
  <c r="X22" i="26" s="1"/>
  <c r="R22" i="26"/>
  <c r="P22" i="26"/>
  <c r="Q22" i="26" s="1"/>
  <c r="M22" i="26"/>
  <c r="K22" i="26"/>
  <c r="ED21" i="26"/>
  <c r="DX21" i="26"/>
  <c r="DU21" i="26"/>
  <c r="DR21" i="26"/>
  <c r="DO21" i="26"/>
  <c r="DL21" i="26"/>
  <c r="DJ21" i="26"/>
  <c r="H21" i="26" s="1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Q21" i="26"/>
  <c r="BO21" i="26"/>
  <c r="BM21" i="26"/>
  <c r="BJ21" i="26"/>
  <c r="BG21" i="26"/>
  <c r="BD21" i="26"/>
  <c r="BA21" i="26"/>
  <c r="AX21" i="26"/>
  <c r="AU21" i="26"/>
  <c r="AS21" i="26"/>
  <c r="AP21" i="26"/>
  <c r="AR21" i="26" s="1"/>
  <c r="AN21" i="26"/>
  <c r="AK21" i="26"/>
  <c r="AM21" i="26" s="1"/>
  <c r="AI21" i="26"/>
  <c r="AF21" i="26"/>
  <c r="AH21" i="26" s="1"/>
  <c r="AD21" i="26"/>
  <c r="AA21" i="26"/>
  <c r="AC21" i="26" s="1"/>
  <c r="Y21" i="26"/>
  <c r="V21" i="26"/>
  <c r="X21" i="26" s="1"/>
  <c r="R21" i="26"/>
  <c r="P21" i="26"/>
  <c r="M21" i="26"/>
  <c r="K21" i="26"/>
  <c r="ED20" i="26"/>
  <c r="EE20" i="26" s="1"/>
  <c r="DX20" i="26"/>
  <c r="DU20" i="26"/>
  <c r="DR20" i="26"/>
  <c r="DO20" i="26"/>
  <c r="DL20" i="26"/>
  <c r="DJ20" i="26"/>
  <c r="H20" i="26" s="1"/>
  <c r="DH20" i="26"/>
  <c r="DI20" i="26" s="1"/>
  <c r="DE20" i="26"/>
  <c r="DB20" i="26"/>
  <c r="CY20" i="26"/>
  <c r="CV20" i="26"/>
  <c r="CS20" i="26"/>
  <c r="CP20" i="26"/>
  <c r="CM20" i="26"/>
  <c r="CJ20" i="26"/>
  <c r="CG20" i="26"/>
  <c r="CD20" i="26"/>
  <c r="CA20" i="26"/>
  <c r="BX20" i="26"/>
  <c r="BU20" i="26"/>
  <c r="BQ20" i="26"/>
  <c r="BO20" i="26"/>
  <c r="BP20" i="26"/>
  <c r="BM20" i="26"/>
  <c r="BJ20" i="26"/>
  <c r="BG20" i="26"/>
  <c r="BD20" i="26"/>
  <c r="BA20" i="26"/>
  <c r="AX20" i="26"/>
  <c r="AU20" i="26"/>
  <c r="AS20" i="26"/>
  <c r="AP20" i="26"/>
  <c r="AR20" i="26" s="1"/>
  <c r="AN20" i="26"/>
  <c r="AK20" i="26"/>
  <c r="AM20" i="26" s="1"/>
  <c r="AI20" i="26"/>
  <c r="AF20" i="26"/>
  <c r="AH20" i="26" s="1"/>
  <c r="AD20" i="26"/>
  <c r="AA20" i="26"/>
  <c r="AC20" i="26" s="1"/>
  <c r="Y20" i="26"/>
  <c r="V20" i="26"/>
  <c r="X20" i="26" s="1"/>
  <c r="R20" i="26"/>
  <c r="P20" i="26"/>
  <c r="Q20" i="26" s="1"/>
  <c r="M20" i="26"/>
  <c r="K20" i="26"/>
  <c r="L20" i="26" s="1"/>
  <c r="ED19" i="26"/>
  <c r="EE19" i="26" s="1"/>
  <c r="DX19" i="26"/>
  <c r="DU19" i="26"/>
  <c r="DR19" i="26"/>
  <c r="DO19" i="26"/>
  <c r="DL19" i="26"/>
  <c r="DJ19" i="26"/>
  <c r="H19" i="26" s="1"/>
  <c r="DH19" i="26"/>
  <c r="DI19" i="26" s="1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Q19" i="26"/>
  <c r="BO19" i="26"/>
  <c r="BM19" i="26"/>
  <c r="BJ19" i="26"/>
  <c r="BG19" i="26"/>
  <c r="BD19" i="26"/>
  <c r="BA19" i="26"/>
  <c r="AX19" i="26"/>
  <c r="AU19" i="26"/>
  <c r="AS19" i="26"/>
  <c r="AP19" i="26"/>
  <c r="AR19" i="26" s="1"/>
  <c r="AN19" i="26"/>
  <c r="AK19" i="26"/>
  <c r="AM19" i="26" s="1"/>
  <c r="AI19" i="26"/>
  <c r="AF19" i="26"/>
  <c r="AH19" i="26" s="1"/>
  <c r="AD19" i="26"/>
  <c r="AA19" i="26"/>
  <c r="AC19" i="26" s="1"/>
  <c r="Y19" i="26"/>
  <c r="V19" i="26"/>
  <c r="X19" i="26" s="1"/>
  <c r="R19" i="26"/>
  <c r="P19" i="26"/>
  <c r="M19" i="26"/>
  <c r="K19" i="26"/>
  <c r="ED18" i="26"/>
  <c r="EE18" i="26" s="1"/>
  <c r="DX18" i="26"/>
  <c r="DU18" i="26"/>
  <c r="DR18" i="26"/>
  <c r="DO18" i="26"/>
  <c r="DL18" i="26"/>
  <c r="DJ18" i="26"/>
  <c r="H18" i="26" s="1"/>
  <c r="DH18" i="26"/>
  <c r="DI18" i="26" s="1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Q18" i="26"/>
  <c r="BO18" i="26"/>
  <c r="BO82" i="26" s="1"/>
  <c r="BP82" i="26" s="1"/>
  <c r="BM18" i="26"/>
  <c r="BJ18" i="26"/>
  <c r="BG18" i="26"/>
  <c r="BD18" i="26"/>
  <c r="BA18" i="26"/>
  <c r="AX18" i="26"/>
  <c r="AU18" i="26"/>
  <c r="AS18" i="26"/>
  <c r="AP18" i="26"/>
  <c r="AR18" i="26" s="1"/>
  <c r="AN18" i="26"/>
  <c r="AK18" i="26"/>
  <c r="AM18" i="26" s="1"/>
  <c r="AI18" i="26"/>
  <c r="AF18" i="26"/>
  <c r="AH18" i="26" s="1"/>
  <c r="AD18" i="26"/>
  <c r="AA18" i="26"/>
  <c r="AC18" i="26" s="1"/>
  <c r="Y18" i="26"/>
  <c r="V18" i="26"/>
  <c r="X18" i="26" s="1"/>
  <c r="R18" i="26"/>
  <c r="T18" i="26" s="1"/>
  <c r="P18" i="26"/>
  <c r="M18" i="26"/>
  <c r="K18" i="26"/>
  <c r="L18" i="26" s="1"/>
  <c r="ED17" i="26"/>
  <c r="EE17" i="26"/>
  <c r="DX17" i="26"/>
  <c r="DU17" i="26"/>
  <c r="DR17" i="26"/>
  <c r="DO17" i="26"/>
  <c r="DL17" i="26"/>
  <c r="DJ17" i="26"/>
  <c r="H17" i="26" s="1"/>
  <c r="DH17" i="26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Q17" i="26"/>
  <c r="BO17" i="26"/>
  <c r="BM17" i="26"/>
  <c r="BJ17" i="26"/>
  <c r="BG17" i="26"/>
  <c r="BD17" i="26"/>
  <c r="BA17" i="26"/>
  <c r="AX17" i="26"/>
  <c r="AU17" i="26"/>
  <c r="AS17" i="26"/>
  <c r="AP17" i="26"/>
  <c r="AR17" i="26" s="1"/>
  <c r="AN17" i="26"/>
  <c r="AK17" i="26"/>
  <c r="AM17" i="26" s="1"/>
  <c r="AI17" i="26"/>
  <c r="AF17" i="26"/>
  <c r="AH17" i="26" s="1"/>
  <c r="AD17" i="26"/>
  <c r="AA17" i="26"/>
  <c r="AC17" i="26" s="1"/>
  <c r="Y17" i="26"/>
  <c r="V17" i="26"/>
  <c r="X17" i="26" s="1"/>
  <c r="R17" i="26"/>
  <c r="P17" i="26"/>
  <c r="M17" i="26"/>
  <c r="K17" i="26"/>
  <c r="L17" i="26" s="1"/>
  <c r="N17" i="26" s="1"/>
  <c r="ED16" i="26"/>
  <c r="EE16" i="26" s="1"/>
  <c r="DX16" i="26"/>
  <c r="DU16" i="26"/>
  <c r="DR16" i="26"/>
  <c r="DO16" i="26"/>
  <c r="DL16" i="26"/>
  <c r="DJ16" i="26"/>
  <c r="H16" i="26" s="1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Q16" i="26"/>
  <c r="BO16" i="26"/>
  <c r="BM16" i="26"/>
  <c r="BJ16" i="26"/>
  <c r="BG16" i="26"/>
  <c r="BD16" i="26"/>
  <c r="BA16" i="26"/>
  <c r="AX16" i="26"/>
  <c r="AU16" i="26"/>
  <c r="AS16" i="26"/>
  <c r="AP16" i="26"/>
  <c r="AR16" i="26" s="1"/>
  <c r="AN16" i="26"/>
  <c r="AK16" i="26"/>
  <c r="AM16" i="26" s="1"/>
  <c r="AI16" i="26"/>
  <c r="AF16" i="26"/>
  <c r="AH16" i="26" s="1"/>
  <c r="AD16" i="26"/>
  <c r="AA16" i="26"/>
  <c r="AC16" i="26" s="1"/>
  <c r="Y16" i="26"/>
  <c r="V16" i="26"/>
  <c r="X16" i="26" s="1"/>
  <c r="R16" i="26"/>
  <c r="P16" i="26"/>
  <c r="M16" i="26"/>
  <c r="K16" i="26"/>
  <c r="L16" i="26" s="1"/>
  <c r="ED15" i="26"/>
  <c r="EE15" i="26" s="1"/>
  <c r="DX15" i="26"/>
  <c r="DU15" i="26"/>
  <c r="DR15" i="26"/>
  <c r="DO15" i="26"/>
  <c r="DL15" i="26"/>
  <c r="DJ15" i="26"/>
  <c r="H15" i="26" s="1"/>
  <c r="DH15" i="26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Q15" i="26"/>
  <c r="BS15" i="26" s="1"/>
  <c r="BO15" i="26"/>
  <c r="BM15" i="26"/>
  <c r="BJ15" i="26"/>
  <c r="BG15" i="26"/>
  <c r="BD15" i="26"/>
  <c r="BA15" i="26"/>
  <c r="AX15" i="26"/>
  <c r="AU15" i="26"/>
  <c r="AS15" i="26"/>
  <c r="AP15" i="26"/>
  <c r="AR15" i="26" s="1"/>
  <c r="AN15" i="26"/>
  <c r="AK15" i="26"/>
  <c r="AM15" i="26" s="1"/>
  <c r="AI15" i="26"/>
  <c r="AF15" i="26"/>
  <c r="AH15" i="26" s="1"/>
  <c r="AD15" i="26"/>
  <c r="AA15" i="26"/>
  <c r="AC15" i="26" s="1"/>
  <c r="Y15" i="26"/>
  <c r="V15" i="26"/>
  <c r="X15" i="26" s="1"/>
  <c r="R15" i="26"/>
  <c r="P15" i="26"/>
  <c r="M15" i="26"/>
  <c r="K15" i="26"/>
  <c r="L15" i="26" s="1"/>
  <c r="ED14" i="26"/>
  <c r="EE14" i="26" s="1"/>
  <c r="DX14" i="26"/>
  <c r="DU14" i="26"/>
  <c r="DR14" i="26"/>
  <c r="DO14" i="26"/>
  <c r="DL14" i="26"/>
  <c r="DJ14" i="26"/>
  <c r="H14" i="26" s="1"/>
  <c r="DH14" i="26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Q14" i="26"/>
  <c r="BO14" i="26"/>
  <c r="BP14" i="26" s="1"/>
  <c r="BM14" i="26"/>
  <c r="BJ14" i="26"/>
  <c r="BG14" i="26"/>
  <c r="BD14" i="26"/>
  <c r="BA14" i="26"/>
  <c r="AX14" i="26"/>
  <c r="AU14" i="26"/>
  <c r="AS14" i="26"/>
  <c r="AP14" i="26"/>
  <c r="AR14" i="26" s="1"/>
  <c r="AN14" i="26"/>
  <c r="AK14" i="26"/>
  <c r="AM14" i="26" s="1"/>
  <c r="AI14" i="26"/>
  <c r="AF14" i="26"/>
  <c r="AH14" i="26" s="1"/>
  <c r="AD14" i="26"/>
  <c r="AA14" i="26"/>
  <c r="AC14" i="26" s="1"/>
  <c r="Y14" i="26"/>
  <c r="V14" i="26"/>
  <c r="X14" i="26" s="1"/>
  <c r="R14" i="26"/>
  <c r="P14" i="26"/>
  <c r="M14" i="26"/>
  <c r="K14" i="26"/>
  <c r="L14" i="26" s="1"/>
  <c r="N14" i="26" s="1"/>
  <c r="ED13" i="26"/>
  <c r="EE13" i="26" s="1"/>
  <c r="DX13" i="26"/>
  <c r="DU13" i="26"/>
  <c r="DR13" i="26"/>
  <c r="DO13" i="26"/>
  <c r="DL13" i="26"/>
  <c r="DJ13" i="26"/>
  <c r="H13" i="26" s="1"/>
  <c r="DH13" i="26"/>
  <c r="DI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Q13" i="26"/>
  <c r="BO13" i="26"/>
  <c r="BM13" i="26"/>
  <c r="BJ13" i="26"/>
  <c r="BG13" i="26"/>
  <c r="BD13" i="26"/>
  <c r="BA13" i="26"/>
  <c r="AX13" i="26"/>
  <c r="AU13" i="26"/>
  <c r="AS13" i="26"/>
  <c r="AP13" i="26"/>
  <c r="AR13" i="26" s="1"/>
  <c r="AN13" i="26"/>
  <c r="AK13" i="26"/>
  <c r="AM13" i="26" s="1"/>
  <c r="AI13" i="26"/>
  <c r="AF13" i="26"/>
  <c r="AH13" i="26" s="1"/>
  <c r="AD13" i="26"/>
  <c r="AA13" i="26"/>
  <c r="AC13" i="26" s="1"/>
  <c r="Y13" i="26"/>
  <c r="V13" i="26"/>
  <c r="X13" i="26" s="1"/>
  <c r="R13" i="26"/>
  <c r="P13" i="26"/>
  <c r="Q13" i="26" s="1"/>
  <c r="M13" i="26"/>
  <c r="K13" i="26"/>
  <c r="ED12" i="26"/>
  <c r="DX12" i="26"/>
  <c r="DU12" i="26"/>
  <c r="DR12" i="26"/>
  <c r="DO12" i="26"/>
  <c r="DL12" i="26"/>
  <c r="DJ12" i="26"/>
  <c r="H12" i="26"/>
  <c r="DH12" i="26"/>
  <c r="DI12" i="26" s="1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Q12" i="26"/>
  <c r="BO12" i="26"/>
  <c r="BS12" i="26" s="1"/>
  <c r="BP12" i="26"/>
  <c r="BR12" i="26" s="1"/>
  <c r="BM12" i="26"/>
  <c r="BJ12" i="26"/>
  <c r="BG12" i="26"/>
  <c r="BD12" i="26"/>
  <c r="BA12" i="26"/>
  <c r="AX12" i="26"/>
  <c r="AU12" i="26"/>
  <c r="AS12" i="26"/>
  <c r="AP12" i="26"/>
  <c r="AR12" i="26" s="1"/>
  <c r="AN12" i="26"/>
  <c r="AK12" i="26"/>
  <c r="AM12" i="26" s="1"/>
  <c r="AI12" i="26"/>
  <c r="AF12" i="26"/>
  <c r="AH12" i="26" s="1"/>
  <c r="AD12" i="26"/>
  <c r="AA12" i="26"/>
  <c r="AC12" i="26" s="1"/>
  <c r="Y12" i="26"/>
  <c r="V12" i="26"/>
  <c r="X12" i="26" s="1"/>
  <c r="R12" i="26"/>
  <c r="P12" i="26"/>
  <c r="M12" i="26"/>
  <c r="K12" i="26"/>
  <c r="L12" i="26" s="1"/>
  <c r="ED11" i="26"/>
  <c r="EE11" i="26" s="1"/>
  <c r="DX11" i="26"/>
  <c r="DU11" i="26"/>
  <c r="DR11" i="26"/>
  <c r="DO11" i="26"/>
  <c r="DL11" i="26"/>
  <c r="DJ11" i="26"/>
  <c r="H11" i="26"/>
  <c r="DH11" i="26"/>
  <c r="DI11" i="26" s="1"/>
  <c r="DE11" i="26"/>
  <c r="DB11" i="26"/>
  <c r="CY11" i="26"/>
  <c r="CV11" i="26"/>
  <c r="CS11" i="26"/>
  <c r="CP11" i="26"/>
  <c r="CM11" i="26"/>
  <c r="CJ11" i="26"/>
  <c r="CG11" i="26"/>
  <c r="CD11" i="26"/>
  <c r="CA11" i="26"/>
  <c r="BX11" i="26"/>
  <c r="BU11" i="26"/>
  <c r="BQ11" i="26"/>
  <c r="BS11" i="26" s="1"/>
  <c r="BO11" i="26"/>
  <c r="BM11" i="26"/>
  <c r="BJ11" i="26"/>
  <c r="BG11" i="26"/>
  <c r="BD11" i="26"/>
  <c r="BA11" i="26"/>
  <c r="AX11" i="26"/>
  <c r="AU11" i="26"/>
  <c r="AS11" i="26"/>
  <c r="AP11" i="26"/>
  <c r="AR11" i="26" s="1"/>
  <c r="AN11" i="26"/>
  <c r="AK11" i="26"/>
  <c r="AM11" i="26" s="1"/>
  <c r="AI11" i="26"/>
  <c r="AF11" i="26"/>
  <c r="AH11" i="26" s="1"/>
  <c r="AD11" i="26"/>
  <c r="AA11" i="26"/>
  <c r="AC11" i="26" s="1"/>
  <c r="Y11" i="26"/>
  <c r="V11" i="26"/>
  <c r="X11" i="26" s="1"/>
  <c r="R11" i="26"/>
  <c r="P11" i="26"/>
  <c r="Q11" i="26" s="1"/>
  <c r="M11" i="26"/>
  <c r="K11" i="26"/>
  <c r="L11" i="26" s="1"/>
  <c r="DX10" i="26"/>
  <c r="DU10" i="26"/>
  <c r="DR10" i="26"/>
  <c r="DO10" i="26"/>
  <c r="DL10" i="26"/>
  <c r="DJ10" i="26"/>
  <c r="H10" i="26"/>
  <c r="DE10" i="26"/>
  <c r="DB10" i="26"/>
  <c r="CY10" i="26"/>
  <c r="CV10" i="26"/>
  <c r="CS10" i="26"/>
  <c r="CP10" i="26"/>
  <c r="CM10" i="26"/>
  <c r="CJ10" i="26"/>
  <c r="CG10" i="26"/>
  <c r="CD10" i="26"/>
  <c r="CA10" i="26"/>
  <c r="BX10" i="26"/>
  <c r="BU10" i="26"/>
  <c r="BQ10" i="26"/>
  <c r="BO10" i="26"/>
  <c r="BM10" i="26"/>
  <c r="BJ10" i="26"/>
  <c r="BG10" i="26"/>
  <c r="BD10" i="26"/>
  <c r="BA10" i="26"/>
  <c r="AX10" i="26"/>
  <c r="AU10" i="26"/>
  <c r="AS10" i="26"/>
  <c r="AP10" i="26"/>
  <c r="AR10" i="26" s="1"/>
  <c r="AN10" i="26"/>
  <c r="AK10" i="26"/>
  <c r="AM10" i="26" s="1"/>
  <c r="AI10" i="26"/>
  <c r="AF10" i="26"/>
  <c r="AH10" i="26" s="1"/>
  <c r="AD10" i="26"/>
  <c r="AA10" i="26"/>
  <c r="AC10" i="26" s="1"/>
  <c r="Y10" i="26"/>
  <c r="V10" i="26"/>
  <c r="X10" i="26" s="1"/>
  <c r="R10" i="26"/>
  <c r="P10" i="26"/>
  <c r="M10" i="26"/>
  <c r="K10" i="26"/>
  <c r="R8" i="26"/>
  <c r="W8" i="26" s="1"/>
  <c r="AB8" i="26" s="1"/>
  <c r="AG8" i="26" s="1"/>
  <c r="AL8" i="26" s="1"/>
  <c r="AQ8" i="26" s="1"/>
  <c r="AV8" i="26" s="1"/>
  <c r="AY8" i="26" s="1"/>
  <c r="N8" i="26"/>
  <c r="S8" i="26"/>
  <c r="X8" i="26" s="1"/>
  <c r="AC8" i="26" s="1"/>
  <c r="AH8" i="26" s="1"/>
  <c r="AM8" i="26" s="1"/>
  <c r="L8" i="26"/>
  <c r="Q8" i="26"/>
  <c r="V8" i="26" s="1"/>
  <c r="AA8" i="26" s="1"/>
  <c r="AF8" i="26" s="1"/>
  <c r="AK8" i="26" s="1"/>
  <c r="AP8" i="26" s="1"/>
  <c r="AU8" i="26" s="1"/>
  <c r="AX8" i="26" s="1"/>
  <c r="BA8" i="26" s="1"/>
  <c r="BD8" i="26" s="1"/>
  <c r="BG8" i="26" s="1"/>
  <c r="BJ8" i="26" s="1"/>
  <c r="BM8" i="26" s="1"/>
  <c r="BP8" i="26" s="1"/>
  <c r="BU8" i="26" s="1"/>
  <c r="BX8" i="26" s="1"/>
  <c r="CA8" i="26" s="1"/>
  <c r="CD8" i="26" s="1"/>
  <c r="CG8" i="26" s="1"/>
  <c r="CJ8" i="26" s="1"/>
  <c r="CM8" i="26" s="1"/>
  <c r="CP8" i="26" s="1"/>
  <c r="CS8" i="26" s="1"/>
  <c r="CV8" i="26" s="1"/>
  <c r="CY8" i="26" s="1"/>
  <c r="DB8" i="26" s="1"/>
  <c r="DE8" i="26" s="1"/>
  <c r="DI8" i="26" s="1"/>
  <c r="DL8" i="26" s="1"/>
  <c r="DO8" i="26" s="1"/>
  <c r="DR8" i="26" s="1"/>
  <c r="DU8" i="26" s="1"/>
  <c r="DX8" i="26" s="1"/>
  <c r="EA8" i="26" s="1"/>
  <c r="EE8" i="26" s="1"/>
  <c r="H8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5" i="25"/>
  <c r="E77" i="25"/>
  <c r="F5" i="25"/>
  <c r="F6" i="25"/>
  <c r="F7" i="25"/>
  <c r="F8" i="25"/>
  <c r="F9" i="25"/>
  <c r="F77" i="25" s="1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D77" i="25"/>
  <c r="C68" i="24"/>
  <c r="C62" i="24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9" i="23"/>
  <c r="M50" i="23"/>
  <c r="M51" i="23"/>
  <c r="M52" i="23"/>
  <c r="M53" i="23"/>
  <c r="M54" i="23"/>
  <c r="M55" i="23"/>
  <c r="M56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79" i="23"/>
  <c r="M8" i="23"/>
  <c r="L33" i="23"/>
  <c r="L53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9" i="23"/>
  <c r="K50" i="23"/>
  <c r="K51" i="23"/>
  <c r="K52" i="23"/>
  <c r="K53" i="23"/>
  <c r="K54" i="23"/>
  <c r="K55" i="23"/>
  <c r="K56" i="23"/>
  <c r="K58" i="23"/>
  <c r="K59" i="23"/>
  <c r="K60" i="23"/>
  <c r="K61" i="23"/>
  <c r="K62" i="23"/>
  <c r="K63" i="23"/>
  <c r="K64" i="23"/>
  <c r="K65" i="23"/>
  <c r="K66" i="23"/>
  <c r="K67" i="23"/>
  <c r="K69" i="23"/>
  <c r="K70" i="23"/>
  <c r="K71" i="23"/>
  <c r="K72" i="23"/>
  <c r="K73" i="23"/>
  <c r="K74" i="23"/>
  <c r="K75" i="23"/>
  <c r="K76" i="23"/>
  <c r="K77" i="23"/>
  <c r="K78" i="23"/>
  <c r="K79" i="23"/>
  <c r="K8" i="23"/>
  <c r="R80" i="23"/>
  <c r="Q80" i="23"/>
  <c r="P80" i="23"/>
  <c r="J80" i="23"/>
  <c r="J81" i="23" s="1"/>
  <c r="I80" i="23"/>
  <c r="H80" i="23"/>
  <c r="N42" i="23"/>
  <c r="N43" i="23"/>
  <c r="N44" i="23"/>
  <c r="N45" i="23"/>
  <c r="N46" i="23"/>
  <c r="N49" i="23"/>
  <c r="N50" i="23"/>
  <c r="N51" i="23"/>
  <c r="N52" i="23"/>
  <c r="N53" i="23"/>
  <c r="N54" i="23"/>
  <c r="N55" i="23"/>
  <c r="N56" i="23"/>
  <c r="N58" i="23"/>
  <c r="N59" i="23"/>
  <c r="N60" i="23"/>
  <c r="N61" i="23"/>
  <c r="N62" i="23"/>
  <c r="N63" i="23"/>
  <c r="N64" i="23"/>
  <c r="N65" i="23"/>
  <c r="N66" i="23"/>
  <c r="N67" i="23"/>
  <c r="N69" i="23"/>
  <c r="N70" i="23"/>
  <c r="N71" i="23"/>
  <c r="N72" i="23"/>
  <c r="N73" i="23"/>
  <c r="N74" i="23"/>
  <c r="N75" i="23"/>
  <c r="N76" i="23"/>
  <c r="N77" i="23"/>
  <c r="N78" i="23"/>
  <c r="N79" i="23"/>
  <c r="C41" i="23"/>
  <c r="C23" i="23"/>
  <c r="C29" i="23"/>
  <c r="C77" i="25"/>
  <c r="T25" i="26"/>
  <c r="S67" i="26"/>
  <c r="F38" i="26"/>
  <c r="BS44" i="26"/>
  <c r="O13" i="26"/>
  <c r="BS21" i="26"/>
  <c r="S64" i="26"/>
  <c r="O55" i="26"/>
  <c r="T15" i="26"/>
  <c r="BS19" i="26"/>
  <c r="O68" i="26"/>
  <c r="T37" i="26"/>
  <c r="O49" i="26"/>
  <c r="T61" i="26"/>
  <c r="T69" i="26"/>
  <c r="BS39" i="26"/>
  <c r="O40" i="26"/>
  <c r="BS54" i="26"/>
  <c r="S58" i="26"/>
  <c r="O69" i="26"/>
  <c r="AS82" i="26"/>
  <c r="O38" i="26"/>
  <c r="BS50" i="26"/>
  <c r="Q53" i="26"/>
  <c r="S53" i="26" s="1"/>
  <c r="BS63" i="26"/>
  <c r="BS72" i="26"/>
  <c r="AI82" i="26"/>
  <c r="T74" i="26"/>
  <c r="BS37" i="26"/>
  <c r="T23" i="26"/>
  <c r="O29" i="26"/>
  <c r="O35" i="26"/>
  <c r="BR53" i="26"/>
  <c r="O63" i="26"/>
  <c r="O71" i="26"/>
  <c r="BS74" i="26"/>
  <c r="T11" i="26"/>
  <c r="T19" i="26"/>
  <c r="Q25" i="26"/>
  <c r="S25" i="26" s="1"/>
  <c r="T30" i="26"/>
  <c r="BP39" i="26"/>
  <c r="BR39" i="26" s="1"/>
  <c r="L41" i="26"/>
  <c r="Q51" i="26"/>
  <c r="S51" i="26" s="1"/>
  <c r="Q57" i="26"/>
  <c r="Q69" i="26"/>
  <c r="S69" i="26"/>
  <c r="Q15" i="26"/>
  <c r="S15" i="26" s="1"/>
  <c r="Q23" i="26"/>
  <c r="S23" i="26" s="1"/>
  <c r="T39" i="26"/>
  <c r="T58" i="26"/>
  <c r="T64" i="26"/>
  <c r="S65" i="26"/>
  <c r="T67" i="26"/>
  <c r="BS70" i="26"/>
  <c r="O72" i="26"/>
  <c r="O77" i="26"/>
  <c r="BS77" i="26"/>
  <c r="BS78" i="26"/>
  <c r="BS80" i="26"/>
  <c r="T81" i="26"/>
  <c r="BS81" i="26"/>
  <c r="S11" i="26"/>
  <c r="Q19" i="26"/>
  <c r="S19" i="26"/>
  <c r="BS23" i="26"/>
  <c r="Q27" i="26"/>
  <c r="S27" i="26" s="1"/>
  <c r="T29" i="26"/>
  <c r="T38" i="26"/>
  <c r="O42" i="26"/>
  <c r="F42" i="26"/>
  <c r="J42" i="26"/>
  <c r="T47" i="26"/>
  <c r="T54" i="26"/>
  <c r="Q63" i="26"/>
  <c r="T65" i="26"/>
  <c r="O67" i="26"/>
  <c r="BS67" i="26"/>
  <c r="O70" i="26"/>
  <c r="Q71" i="26"/>
  <c r="T73" i="26"/>
  <c r="T80" i="26"/>
  <c r="BR22" i="26"/>
  <c r="N20" i="26"/>
  <c r="BR34" i="26"/>
  <c r="F46" i="26"/>
  <c r="DI50" i="26"/>
  <c r="F52" i="26"/>
  <c r="BS10" i="26"/>
  <c r="O18" i="26"/>
  <c r="O20" i="26"/>
  <c r="BS20" i="26"/>
  <c r="O26" i="26"/>
  <c r="BS26" i="26"/>
  <c r="BS28" i="26"/>
  <c r="O30" i="26"/>
  <c r="O32" i="26"/>
  <c r="Q33" i="26"/>
  <c r="BS34" i="26"/>
  <c r="Q35" i="26"/>
  <c r="Q37" i="26"/>
  <c r="S37" i="26" s="1"/>
  <c r="Q39" i="26"/>
  <c r="S39" i="26" s="1"/>
  <c r="DI42" i="26"/>
  <c r="O46" i="26"/>
  <c r="BS47" i="26"/>
  <c r="O50" i="26"/>
  <c r="BS55" i="26"/>
  <c r="O56" i="26"/>
  <c r="BR58" i="26"/>
  <c r="BS59" i="26"/>
  <c r="BR59" i="26"/>
  <c r="F10" i="26"/>
  <c r="G10" i="26" s="1"/>
  <c r="DI10" i="26"/>
  <c r="BP11" i="26"/>
  <c r="L13" i="26"/>
  <c r="N13" i="26" s="1"/>
  <c r="BP13" i="26"/>
  <c r="BP15" i="26"/>
  <c r="BP17" i="26"/>
  <c r="BR17" i="26"/>
  <c r="L19" i="26"/>
  <c r="BP19" i="26"/>
  <c r="BR19" i="26" s="1"/>
  <c r="F20" i="26"/>
  <c r="G20" i="26" s="1"/>
  <c r="L21" i="26"/>
  <c r="N21" i="26" s="1"/>
  <c r="BP21" i="26"/>
  <c r="BR21" i="26" s="1"/>
  <c r="F22" i="26"/>
  <c r="G22" i="26" s="1"/>
  <c r="I22" i="26" s="1"/>
  <c r="BP23" i="26"/>
  <c r="BR23" i="26" s="1"/>
  <c r="F24" i="26"/>
  <c r="G24" i="26" s="1"/>
  <c r="I24" i="26" s="1"/>
  <c r="BP25" i="26"/>
  <c r="BR25" i="26" s="1"/>
  <c r="BP27" i="26"/>
  <c r="L29" i="26"/>
  <c r="N29" i="26"/>
  <c r="BP29" i="26"/>
  <c r="BR29" i="26" s="1"/>
  <c r="L33" i="26"/>
  <c r="N33" i="26" s="1"/>
  <c r="N35" i="26"/>
  <c r="BP35" i="26"/>
  <c r="BP37" i="26"/>
  <c r="BR37" i="26" s="1"/>
  <c r="DI43" i="26"/>
  <c r="DI45" i="26"/>
  <c r="F45" i="26"/>
  <c r="G45" i="26" s="1"/>
  <c r="F47" i="26"/>
  <c r="G47" i="26"/>
  <c r="I47" i="26" s="1"/>
  <c r="DI53" i="26"/>
  <c r="F53" i="26"/>
  <c r="J53" i="26" s="1"/>
  <c r="F55" i="26"/>
  <c r="G55" i="26" s="1"/>
  <c r="I55" i="26" s="1"/>
  <c r="DI57" i="26"/>
  <c r="DI59" i="26"/>
  <c r="F59" i="26"/>
  <c r="G59" i="26" s="1"/>
  <c r="BP10" i="26"/>
  <c r="BR10" i="26" s="1"/>
  <c r="F11" i="26"/>
  <c r="G11" i="26" s="1"/>
  <c r="I11" i="26" s="1"/>
  <c r="F13" i="26"/>
  <c r="G13" i="26" s="1"/>
  <c r="F23" i="26"/>
  <c r="G23" i="26" s="1"/>
  <c r="F27" i="26"/>
  <c r="G27" i="26" s="1"/>
  <c r="I27" i="26" s="1"/>
  <c r="F29" i="26"/>
  <c r="J29" i="26" s="1"/>
  <c r="F33" i="26"/>
  <c r="G33" i="26"/>
  <c r="F35" i="26"/>
  <c r="G35" i="26" s="1"/>
  <c r="I35" i="26" s="1"/>
  <c r="F41" i="26"/>
  <c r="G41" i="26" s="1"/>
  <c r="J41" i="26"/>
  <c r="BR46" i="26"/>
  <c r="BR54" i="26"/>
  <c r="N55" i="26"/>
  <c r="BS58" i="26"/>
  <c r="F61" i="26"/>
  <c r="G61" i="26" s="1"/>
  <c r="I61" i="26" s="1"/>
  <c r="L62" i="26"/>
  <c r="N62" i="26" s="1"/>
  <c r="F63" i="26"/>
  <c r="J63" i="26"/>
  <c r="BR63" i="26"/>
  <c r="BP64" i="26"/>
  <c r="BR64" i="26" s="1"/>
  <c r="F65" i="26"/>
  <c r="BP66" i="26"/>
  <c r="BR66" i="26"/>
  <c r="F67" i="26"/>
  <c r="N67" i="26"/>
  <c r="BR67" i="26"/>
  <c r="L68" i="26"/>
  <c r="N68" i="26" s="1"/>
  <c r="BP68" i="26"/>
  <c r="BR68" i="26" s="1"/>
  <c r="F69" i="26"/>
  <c r="L70" i="26"/>
  <c r="N70" i="26" s="1"/>
  <c r="BP70" i="26"/>
  <c r="BR70" i="26" s="1"/>
  <c r="N71" i="26"/>
  <c r="L72" i="26"/>
  <c r="N72" i="26" s="1"/>
  <c r="BP72" i="26"/>
  <c r="BR72" i="26"/>
  <c r="F73" i="26"/>
  <c r="L74" i="26"/>
  <c r="BP74" i="26"/>
  <c r="BR74" i="26" s="1"/>
  <c r="F75" i="26"/>
  <c r="BR75" i="26"/>
  <c r="L76" i="26"/>
  <c r="N76" i="26" s="1"/>
  <c r="BP76" i="26"/>
  <c r="BR76" i="26" s="1"/>
  <c r="N77" i="26"/>
  <c r="BR77" i="26"/>
  <c r="BP78" i="26"/>
  <c r="BR78" i="26" s="1"/>
  <c r="F79" i="26"/>
  <c r="G79" i="26" s="1"/>
  <c r="L80" i="26"/>
  <c r="N80" i="26" s="1"/>
  <c r="BP80" i="26"/>
  <c r="BR80" i="26" s="1"/>
  <c r="BR81" i="26"/>
  <c r="V82" i="26"/>
  <c r="AH82" i="26"/>
  <c r="AP82" i="26"/>
  <c r="AR82" i="26" s="1"/>
  <c r="F58" i="26"/>
  <c r="G58" i="26" s="1"/>
  <c r="I58" i="26" s="1"/>
  <c r="F60" i="26"/>
  <c r="G60" i="26" s="1"/>
  <c r="I60" i="26" s="1"/>
  <c r="F62" i="26"/>
  <c r="J62" i="26" s="1"/>
  <c r="F66" i="26"/>
  <c r="G66" i="26" s="1"/>
  <c r="I66" i="26" s="1"/>
  <c r="F68" i="26"/>
  <c r="F70" i="26"/>
  <c r="F72" i="26"/>
  <c r="F76" i="26"/>
  <c r="G76" i="26" s="1"/>
  <c r="I76" i="26" s="1"/>
  <c r="F78" i="26"/>
  <c r="G78" i="26" s="1"/>
  <c r="M10" i="27"/>
  <c r="R16" i="27"/>
  <c r="N22" i="27"/>
  <c r="BR25" i="27"/>
  <c r="P33" i="27"/>
  <c r="R33" i="27" s="1"/>
  <c r="E44" i="27"/>
  <c r="F44" i="27" s="1"/>
  <c r="H44" i="27" s="1"/>
  <c r="M45" i="27"/>
  <c r="E46" i="27"/>
  <c r="F46" i="27" s="1"/>
  <c r="H46" i="27" s="1"/>
  <c r="R50" i="27"/>
  <c r="BR60" i="27"/>
  <c r="R72" i="27"/>
  <c r="N33" i="27"/>
  <c r="N38" i="27"/>
  <c r="BQ42" i="27"/>
  <c r="R52" i="27"/>
  <c r="R58" i="27"/>
  <c r="R61" i="27"/>
  <c r="BR62" i="27"/>
  <c r="BR68" i="27"/>
  <c r="BR73" i="27"/>
  <c r="S75" i="27"/>
  <c r="AM82" i="27"/>
  <c r="BQ19" i="27"/>
  <c r="R32" i="27"/>
  <c r="R73" i="27"/>
  <c r="S11" i="27"/>
  <c r="S14" i="27"/>
  <c r="S19" i="27"/>
  <c r="N21" i="27"/>
  <c r="N23" i="27"/>
  <c r="N25" i="27"/>
  <c r="R26" i="27"/>
  <c r="N29" i="27"/>
  <c r="S30" i="27"/>
  <c r="BR33" i="27"/>
  <c r="S45" i="27"/>
  <c r="BR45" i="27"/>
  <c r="N46" i="27"/>
  <c r="S49" i="27"/>
  <c r="S56" i="27"/>
  <c r="N57" i="27"/>
  <c r="M58" i="27"/>
  <c r="M61" i="27"/>
  <c r="S64" i="27"/>
  <c r="N71" i="27"/>
  <c r="R71" i="27"/>
  <c r="BR15" i="27"/>
  <c r="S32" i="27"/>
  <c r="S34" i="27"/>
  <c r="E36" i="27"/>
  <c r="F36" i="27" s="1"/>
  <c r="H36" i="27" s="1"/>
  <c r="BR46" i="27"/>
  <c r="N49" i="27"/>
  <c r="S70" i="27"/>
  <c r="M11" i="27"/>
  <c r="E17" i="27"/>
  <c r="F17" i="27" s="1"/>
  <c r="E21" i="27"/>
  <c r="I21" i="27" s="1"/>
  <c r="BR24" i="27"/>
  <c r="BR41" i="27"/>
  <c r="N47" i="27"/>
  <c r="BR48" i="27"/>
  <c r="M49" i="27"/>
  <c r="N53" i="27"/>
  <c r="S55" i="27"/>
  <c r="S59" i="27"/>
  <c r="BR59" i="27"/>
  <c r="BQ61" i="27"/>
  <c r="S65" i="27"/>
  <c r="N66" i="27"/>
  <c r="S76" i="27"/>
  <c r="S77" i="27"/>
  <c r="R60" i="27"/>
  <c r="R68" i="27"/>
  <c r="BR81" i="27"/>
  <c r="BR11" i="27"/>
  <c r="S13" i="27"/>
  <c r="S15" i="27"/>
  <c r="BQ15" i="27"/>
  <c r="N16" i="27"/>
  <c r="S16" i="27"/>
  <c r="N17" i="27"/>
  <c r="N18" i="27"/>
  <c r="BR20" i="27"/>
  <c r="K21" i="27"/>
  <c r="M21" i="27" s="1"/>
  <c r="S22" i="27"/>
  <c r="N27" i="27"/>
  <c r="S28" i="27"/>
  <c r="S29" i="27"/>
  <c r="R30" i="27"/>
  <c r="P31" i="27"/>
  <c r="R31" i="27" s="1"/>
  <c r="R34" i="27"/>
  <c r="BR34" i="27"/>
  <c r="S35" i="27"/>
  <c r="S40" i="27"/>
  <c r="BO41" i="27"/>
  <c r="BQ41" i="27" s="1"/>
  <c r="BR43" i="27"/>
  <c r="BO45" i="27"/>
  <c r="BQ45" i="27" s="1"/>
  <c r="BR47" i="27"/>
  <c r="BQ50" i="27"/>
  <c r="S52" i="27"/>
  <c r="BR57" i="27"/>
  <c r="P59" i="27"/>
  <c r="R59" i="27" s="1"/>
  <c r="S60" i="27"/>
  <c r="S61" i="27"/>
  <c r="P62" i="27"/>
  <c r="R62" i="27"/>
  <c r="N64" i="27"/>
  <c r="S68" i="27"/>
  <c r="BR71" i="27"/>
  <c r="S73" i="27"/>
  <c r="S74" i="27"/>
  <c r="P75" i="27"/>
  <c r="R75" i="27" s="1"/>
  <c r="N77" i="27"/>
  <c r="S79" i="27"/>
  <c r="BR79" i="27"/>
  <c r="S81" i="27"/>
  <c r="AR82" i="27"/>
  <c r="I39" i="27"/>
  <c r="E40" i="27"/>
  <c r="I40" i="27"/>
  <c r="K43" i="27"/>
  <c r="M43" i="27"/>
  <c r="S44" i="27"/>
  <c r="K47" i="27"/>
  <c r="N51" i="27"/>
  <c r="M53" i="27"/>
  <c r="P55" i="27"/>
  <c r="R55" i="27"/>
  <c r="P64" i="27"/>
  <c r="R64" i="27" s="1"/>
  <c r="M65" i="27"/>
  <c r="M78" i="27"/>
  <c r="BQ78" i="27"/>
  <c r="M80" i="27"/>
  <c r="BR12" i="27"/>
  <c r="R18" i="27"/>
  <c r="N24" i="27"/>
  <c r="BR26" i="27"/>
  <c r="N32" i="27"/>
  <c r="N73" i="27"/>
  <c r="AB82" i="27"/>
  <c r="N12" i="27"/>
  <c r="N15" i="27"/>
  <c r="S18" i="27"/>
  <c r="N26" i="27"/>
  <c r="S26" i="27"/>
  <c r="BR28" i="27"/>
  <c r="R29" i="27"/>
  <c r="E34" i="27"/>
  <c r="F34" i="27" s="1"/>
  <c r="H34" i="27" s="1"/>
  <c r="R35" i="27"/>
  <c r="E38" i="27"/>
  <c r="R41" i="27"/>
  <c r="M42" i="27"/>
  <c r="BQ43" i="27"/>
  <c r="N45" i="27"/>
  <c r="M46" i="27"/>
  <c r="BR50" i="27"/>
  <c r="S53" i="27"/>
  <c r="N55" i="27"/>
  <c r="R56" i="27"/>
  <c r="S57" i="27"/>
  <c r="N62" i="27"/>
  <c r="BR64" i="27"/>
  <c r="S67" i="27"/>
  <c r="R69" i="27"/>
  <c r="R70" i="27"/>
  <c r="S71" i="27"/>
  <c r="S72" i="27"/>
  <c r="N75" i="27"/>
  <c r="BR77" i="27"/>
  <c r="AH82" i="27"/>
  <c r="H10" i="27"/>
  <c r="P10" i="27"/>
  <c r="R10" i="27" s="1"/>
  <c r="R11" i="27"/>
  <c r="K12" i="27"/>
  <c r="M12" i="27" s="1"/>
  <c r="BO12" i="27"/>
  <c r="BQ12" i="27"/>
  <c r="P13" i="27"/>
  <c r="R13" i="27" s="1"/>
  <c r="E14" i="27"/>
  <c r="F14" i="27" s="1"/>
  <c r="H14" i="27" s="1"/>
  <c r="R15" i="27"/>
  <c r="K16" i="27"/>
  <c r="M16" i="27" s="1"/>
  <c r="E18" i="27"/>
  <c r="F18" i="27" s="1"/>
  <c r="H18" i="27" s="1"/>
  <c r="M18" i="27"/>
  <c r="R19" i="27"/>
  <c r="K20" i="27"/>
  <c r="M20" i="27" s="1"/>
  <c r="BO20" i="27"/>
  <c r="BQ20" i="27" s="1"/>
  <c r="P21" i="27"/>
  <c r="BO24" i="27"/>
  <c r="BQ24" i="27"/>
  <c r="E25" i="27"/>
  <c r="M25" i="27"/>
  <c r="BQ25" i="27"/>
  <c r="K26" i="27"/>
  <c r="M26" i="27" s="1"/>
  <c r="BO26" i="27"/>
  <c r="BQ26" i="27"/>
  <c r="E27" i="27"/>
  <c r="F27" i="27" s="1"/>
  <c r="H27" i="27" s="1"/>
  <c r="M27" i="27"/>
  <c r="BO28" i="27"/>
  <c r="BQ28" i="27" s="1"/>
  <c r="E29" i="27"/>
  <c r="M29" i="27"/>
  <c r="K30" i="27"/>
  <c r="M30" i="27" s="1"/>
  <c r="E31" i="27"/>
  <c r="F31" i="27" s="1"/>
  <c r="H31" i="27" s="1"/>
  <c r="BQ31" i="27"/>
  <c r="K32" i="27"/>
  <c r="M32" i="27" s="1"/>
  <c r="BO32" i="27"/>
  <c r="BQ32" i="27" s="1"/>
  <c r="E33" i="27"/>
  <c r="F33" i="27" s="1"/>
  <c r="H33" i="27" s="1"/>
  <c r="M33" i="27"/>
  <c r="BQ33" i="27"/>
  <c r="K34" i="27"/>
  <c r="BO34" i="27"/>
  <c r="BQ34" i="27"/>
  <c r="E35" i="27"/>
  <c r="F35" i="27" s="1"/>
  <c r="H35" i="27" s="1"/>
  <c r="K36" i="27"/>
  <c r="E37" i="27"/>
  <c r="F37" i="27"/>
  <c r="BQ37" i="27"/>
  <c r="K38" i="27"/>
  <c r="M38" i="27" s="1"/>
  <c r="BO38" i="27"/>
  <c r="F39" i="27"/>
  <c r="H39" i="27"/>
  <c r="K39" i="27"/>
  <c r="R40" i="27"/>
  <c r="R43" i="27"/>
  <c r="R47" i="27"/>
  <c r="M48" i="27"/>
  <c r="M52" i="27"/>
  <c r="BQ53" i="27"/>
  <c r="M54" i="27"/>
  <c r="BQ55" i="27"/>
  <c r="M63" i="27"/>
  <c r="BQ63" i="27"/>
  <c r="BQ76" i="27"/>
  <c r="E49" i="27"/>
  <c r="F49" i="27" s="1"/>
  <c r="E51" i="27"/>
  <c r="E53" i="27"/>
  <c r="F53" i="27" s="1"/>
  <c r="H53" i="27" s="1"/>
  <c r="N56" i="27"/>
  <c r="G82" i="27"/>
  <c r="BQ56" i="27"/>
  <c r="BQ65" i="27"/>
  <c r="BQ69" i="27"/>
  <c r="BQ70" i="27"/>
  <c r="N10" i="27"/>
  <c r="BR10" i="27"/>
  <c r="E12" i="27"/>
  <c r="I12" i="27" s="1"/>
  <c r="E16" i="27"/>
  <c r="F16" i="27" s="1"/>
  <c r="E20" i="27"/>
  <c r="E28" i="27"/>
  <c r="E30" i="27"/>
  <c r="F30" i="27"/>
  <c r="H30" i="27" s="1"/>
  <c r="E32" i="27"/>
  <c r="S41" i="27"/>
  <c r="E50" i="27"/>
  <c r="I50" i="27" s="1"/>
  <c r="E54" i="27"/>
  <c r="F54" i="27" s="1"/>
  <c r="H54" i="27" s="1"/>
  <c r="H80" i="27"/>
  <c r="I80" i="27"/>
  <c r="I10" i="27"/>
  <c r="S43" i="27"/>
  <c r="S47" i="27"/>
  <c r="N48" i="27"/>
  <c r="N50" i="27"/>
  <c r="N52" i="27"/>
  <c r="BR53" i="27"/>
  <c r="N54" i="27"/>
  <c r="BR55" i="27"/>
  <c r="E55" i="27"/>
  <c r="I55" i="27" s="1"/>
  <c r="E57" i="27"/>
  <c r="I57" i="27" s="1"/>
  <c r="E60" i="27"/>
  <c r="E62" i="27"/>
  <c r="F62" i="27"/>
  <c r="H62" i="27" s="1"/>
  <c r="E64" i="27"/>
  <c r="I64" i="27" s="1"/>
  <c r="F64" i="27"/>
  <c r="H64" i="27" s="1"/>
  <c r="E66" i="27"/>
  <c r="E71" i="27"/>
  <c r="I71" i="27" s="1"/>
  <c r="E73" i="27"/>
  <c r="I73" i="27" s="1"/>
  <c r="E75" i="27"/>
  <c r="F75" i="27" s="1"/>
  <c r="H75" i="27" s="1"/>
  <c r="S80" i="27"/>
  <c r="E81" i="27"/>
  <c r="BQ81" i="27"/>
  <c r="AC82" i="27"/>
  <c r="AG82" i="27"/>
  <c r="AO82" i="27"/>
  <c r="AQ82" i="27"/>
  <c r="BR56" i="27"/>
  <c r="N58" i="27"/>
  <c r="N61" i="27"/>
  <c r="BR61" i="27"/>
  <c r="N63" i="27"/>
  <c r="BR63" i="27"/>
  <c r="N65" i="27"/>
  <c r="BR65" i="27"/>
  <c r="N67" i="27"/>
  <c r="BR69" i="27"/>
  <c r="N70" i="27"/>
  <c r="BR70" i="27"/>
  <c r="BR72" i="27"/>
  <c r="BR76" i="27"/>
  <c r="N78" i="27"/>
  <c r="P79" i="27"/>
  <c r="R79" i="27" s="1"/>
  <c r="N80" i="27"/>
  <c r="P81" i="27"/>
  <c r="R81" i="27" s="1"/>
  <c r="AJ82" i="27"/>
  <c r="AL82" i="27" s="1"/>
  <c r="K57" i="27"/>
  <c r="M57" i="27" s="1"/>
  <c r="BO57" i="27"/>
  <c r="BQ57" i="27"/>
  <c r="E58" i="27"/>
  <c r="I58" i="27" s="1"/>
  <c r="BO59" i="27"/>
  <c r="K60" i="27"/>
  <c r="M60" i="27" s="1"/>
  <c r="BO60" i="27"/>
  <c r="BQ60" i="27" s="1"/>
  <c r="E61" i="27"/>
  <c r="F61" i="27" s="1"/>
  <c r="H61" i="27" s="1"/>
  <c r="K62" i="27"/>
  <c r="M62" i="27" s="1"/>
  <c r="BO62" i="27"/>
  <c r="BQ62" i="27" s="1"/>
  <c r="E63" i="27"/>
  <c r="I63" i="27" s="1"/>
  <c r="K64" i="27"/>
  <c r="M64" i="27"/>
  <c r="BO64" i="27"/>
  <c r="BQ64" i="27" s="1"/>
  <c r="K66" i="27"/>
  <c r="M66" i="27" s="1"/>
  <c r="E67" i="27"/>
  <c r="F67" i="27" s="1"/>
  <c r="H67" i="27" s="1"/>
  <c r="BO68" i="27"/>
  <c r="BQ68" i="27" s="1"/>
  <c r="E70" i="27"/>
  <c r="K71" i="27"/>
  <c r="M71" i="27" s="1"/>
  <c r="BO71" i="27"/>
  <c r="BQ71" i="27" s="1"/>
  <c r="E72" i="27"/>
  <c r="K73" i="27"/>
  <c r="M73" i="27" s="1"/>
  <c r="BO73" i="27"/>
  <c r="BQ73" i="27" s="1"/>
  <c r="E74" i="27"/>
  <c r="F74" i="27" s="1"/>
  <c r="H74" i="27" s="1"/>
  <c r="K75" i="27"/>
  <c r="M75" i="27" s="1"/>
  <c r="E76" i="27"/>
  <c r="I76" i="27" s="1"/>
  <c r="K77" i="27"/>
  <c r="M77" i="27" s="1"/>
  <c r="BO77" i="27"/>
  <c r="BQ77" i="27" s="1"/>
  <c r="E78" i="27"/>
  <c r="F78" i="27" s="1"/>
  <c r="H78" i="27" s="1"/>
  <c r="K79" i="27"/>
  <c r="BO79" i="27"/>
  <c r="BQ79" i="27" s="1"/>
  <c r="I37" i="27"/>
  <c r="DJ8" i="27"/>
  <c r="DM8" i="27" s="1"/>
  <c r="DP8" i="27" s="1"/>
  <c r="DS8" i="27" s="1"/>
  <c r="DV8" i="27" s="1"/>
  <c r="DY8" i="27" s="1"/>
  <c r="I61" i="27"/>
  <c r="BQ8" i="28"/>
  <c r="AQ8" i="28"/>
  <c r="I10" i="28"/>
  <c r="DH43" i="28"/>
  <c r="E43" i="28"/>
  <c r="E37" i="28"/>
  <c r="F37" i="28" s="1"/>
  <c r="H37" i="28" s="1"/>
  <c r="ED38" i="28"/>
  <c r="N39" i="28"/>
  <c r="BQ39" i="28"/>
  <c r="R40" i="28"/>
  <c r="BQ41" i="28"/>
  <c r="DH39" i="28"/>
  <c r="E39" i="28"/>
  <c r="DH41" i="28"/>
  <c r="E41" i="28"/>
  <c r="S44" i="28"/>
  <c r="R44" i="28"/>
  <c r="I77" i="28"/>
  <c r="N11" i="28"/>
  <c r="BR11" i="28"/>
  <c r="S12" i="28"/>
  <c r="EF12" i="28"/>
  <c r="N15" i="28"/>
  <c r="S16" i="28"/>
  <c r="EF16" i="28"/>
  <c r="N19" i="28"/>
  <c r="BR19" i="28"/>
  <c r="S20" i="28"/>
  <c r="EF20" i="28"/>
  <c r="N23" i="28"/>
  <c r="BR23" i="28"/>
  <c r="S24" i="28"/>
  <c r="EF24" i="28"/>
  <c r="N27" i="28"/>
  <c r="BR27" i="28"/>
  <c r="S28" i="28"/>
  <c r="EF28" i="28"/>
  <c r="N31" i="28"/>
  <c r="BR31" i="28"/>
  <c r="S32" i="28"/>
  <c r="EF32" i="28"/>
  <c r="N35" i="28"/>
  <c r="BR35" i="28"/>
  <c r="S36" i="28"/>
  <c r="N43" i="28"/>
  <c r="M43" i="28"/>
  <c r="BR43" i="28"/>
  <c r="BQ43" i="28"/>
  <c r="EF44" i="28"/>
  <c r="ED44" i="28"/>
  <c r="K10" i="28"/>
  <c r="M10" i="28" s="1"/>
  <c r="S10" i="28"/>
  <c r="BO10" i="28"/>
  <c r="BQ10" i="28" s="1"/>
  <c r="E11" i="28"/>
  <c r="F11" i="28" s="1"/>
  <c r="K13" i="28"/>
  <c r="M13" i="28" s="1"/>
  <c r="BO13" i="28"/>
  <c r="BQ13" i="28" s="1"/>
  <c r="E15" i="28"/>
  <c r="I15" i="28" s="1"/>
  <c r="K17" i="28"/>
  <c r="M17" i="28" s="1"/>
  <c r="BO17" i="28"/>
  <c r="BQ17" i="28" s="1"/>
  <c r="P18" i="28"/>
  <c r="E19" i="28"/>
  <c r="F19" i="28" s="1"/>
  <c r="H19" i="28" s="1"/>
  <c r="K21" i="28"/>
  <c r="M21" i="28" s="1"/>
  <c r="BO21" i="28"/>
  <c r="BQ21" i="28" s="1"/>
  <c r="P22" i="28"/>
  <c r="R22" i="28"/>
  <c r="E23" i="28"/>
  <c r="F23" i="28" s="1"/>
  <c r="H23" i="28" s="1"/>
  <c r="K25" i="28"/>
  <c r="M25" i="28"/>
  <c r="BO25" i="28"/>
  <c r="BQ25" i="28" s="1"/>
  <c r="E27" i="28"/>
  <c r="F27" i="28"/>
  <c r="H27" i="28"/>
  <c r="K29" i="28"/>
  <c r="M29" i="28" s="1"/>
  <c r="BO29" i="28"/>
  <c r="BQ29" i="28" s="1"/>
  <c r="P30" i="28"/>
  <c r="R30" i="28" s="1"/>
  <c r="E31" i="28"/>
  <c r="F31" i="28" s="1"/>
  <c r="H31" i="28" s="1"/>
  <c r="K33" i="28"/>
  <c r="M33" i="28" s="1"/>
  <c r="BO33" i="28"/>
  <c r="BQ33" i="28" s="1"/>
  <c r="P34" i="28"/>
  <c r="R34" i="28"/>
  <c r="E35" i="28"/>
  <c r="F35" i="28" s="1"/>
  <c r="H35" i="28" s="1"/>
  <c r="K37" i="28"/>
  <c r="M37" i="28" s="1"/>
  <c r="BO37" i="28"/>
  <c r="BQ37" i="28" s="1"/>
  <c r="P38" i="28"/>
  <c r="R38" i="28" s="1"/>
  <c r="N10" i="28"/>
  <c r="BR10" i="28"/>
  <c r="BR39" i="28"/>
  <c r="S40" i="28"/>
  <c r="R42" i="28"/>
  <c r="K45" i="28"/>
  <c r="M45" i="28" s="1"/>
  <c r="BO45" i="28"/>
  <c r="BQ45" i="28" s="1"/>
  <c r="P46" i="28"/>
  <c r="R46" i="28" s="1"/>
  <c r="M47" i="28"/>
  <c r="R48" i="28"/>
  <c r="ED48" i="28"/>
  <c r="K49" i="28"/>
  <c r="M49" i="28" s="1"/>
  <c r="BO49" i="28"/>
  <c r="BQ49" i="28" s="1"/>
  <c r="E51" i="28"/>
  <c r="M51" i="28"/>
  <c r="R52" i="28"/>
  <c r="ED52" i="28"/>
  <c r="K53" i="28"/>
  <c r="BO53" i="28"/>
  <c r="BQ53" i="28" s="1"/>
  <c r="P54" i="28"/>
  <c r="R54" i="28" s="1"/>
  <c r="E55" i="28"/>
  <c r="I55" i="28" s="1"/>
  <c r="M55" i="28"/>
  <c r="R56" i="28"/>
  <c r="ED56" i="28"/>
  <c r="K57" i="28"/>
  <c r="M57" i="28" s="1"/>
  <c r="BO57" i="28"/>
  <c r="BQ57" i="28" s="1"/>
  <c r="P58" i="28"/>
  <c r="R58" i="28" s="1"/>
  <c r="E59" i="28"/>
  <c r="I59" i="28" s="1"/>
  <c r="F59" i="28"/>
  <c r="H59" i="28" s="1"/>
  <c r="BQ59" i="28"/>
  <c r="R60" i="28"/>
  <c r="ED60" i="28"/>
  <c r="K61" i="28"/>
  <c r="M61" i="28" s="1"/>
  <c r="BO61" i="28"/>
  <c r="BQ61" i="28" s="1"/>
  <c r="P62" i="28"/>
  <c r="R62" i="28" s="1"/>
  <c r="E63" i="28"/>
  <c r="F63" i="28"/>
  <c r="H63" i="28" s="1"/>
  <c r="BQ63" i="28"/>
  <c r="R64" i="28"/>
  <c r="ED64" i="28"/>
  <c r="K65" i="28"/>
  <c r="M65" i="28" s="1"/>
  <c r="BO65" i="28"/>
  <c r="BQ65" i="28"/>
  <c r="P66" i="28"/>
  <c r="R66" i="28" s="1"/>
  <c r="E67" i="28"/>
  <c r="F67" i="28" s="1"/>
  <c r="H67" i="28" s="1"/>
  <c r="M67" i="28"/>
  <c r="BQ67" i="28"/>
  <c r="ED68" i="28"/>
  <c r="K69" i="28"/>
  <c r="M69" i="28" s="1"/>
  <c r="BO69" i="28"/>
  <c r="BQ69" i="28" s="1"/>
  <c r="P70" i="28"/>
  <c r="R70" i="28" s="1"/>
  <c r="E71" i="28"/>
  <c r="I71" i="28" s="1"/>
  <c r="F71" i="28"/>
  <c r="H71" i="28" s="1"/>
  <c r="M71" i="28"/>
  <c r="BQ71" i="28"/>
  <c r="R72" i="28"/>
  <c r="ED72" i="28"/>
  <c r="K73" i="28"/>
  <c r="M73" i="28" s="1"/>
  <c r="BO73" i="28"/>
  <c r="BQ73" i="28" s="1"/>
  <c r="P74" i="28"/>
  <c r="R74" i="28" s="1"/>
  <c r="M75" i="28"/>
  <c r="BQ75" i="28"/>
  <c r="ED76" i="28"/>
  <c r="K77" i="28"/>
  <c r="M77" i="28" s="1"/>
  <c r="BO77" i="28"/>
  <c r="BQ77" i="28" s="1"/>
  <c r="P78" i="28"/>
  <c r="R78" i="28" s="1"/>
  <c r="BQ79" i="28"/>
  <c r="N80" i="28"/>
  <c r="R80" i="28"/>
  <c r="ED80" i="28"/>
  <c r="S81" i="28"/>
  <c r="Z82" i="28"/>
  <c r="AB82" i="28" s="1"/>
  <c r="E45" i="28"/>
  <c r="F45" i="28" s="1"/>
  <c r="H45" i="28" s="1"/>
  <c r="E57" i="28"/>
  <c r="I57" i="28" s="1"/>
  <c r="E61" i="28"/>
  <c r="I61" i="28" s="1"/>
  <c r="E65" i="28"/>
  <c r="F65" i="28" s="1"/>
  <c r="H65" i="28" s="1"/>
  <c r="N78" i="28"/>
  <c r="S79" i="28"/>
  <c r="EF79" i="28"/>
  <c r="DI82" i="28"/>
  <c r="C19" i="23"/>
  <c r="C63" i="23"/>
  <c r="C45" i="23"/>
  <c r="C33" i="23"/>
  <c r="C39" i="23"/>
  <c r="AR8" i="26"/>
  <c r="BR8" i="26"/>
  <c r="F76" i="27"/>
  <c r="H76" i="27" s="1"/>
  <c r="J35" i="26"/>
  <c r="I74" i="27"/>
  <c r="R76" i="27"/>
  <c r="G75" i="26"/>
  <c r="I75" i="26" s="1"/>
  <c r="G42" i="26"/>
  <c r="I42" i="26" s="1"/>
  <c r="J58" i="26"/>
  <c r="R12" i="28"/>
  <c r="EF30" i="28"/>
  <c r="ED30" i="28"/>
  <c r="DH10" i="28"/>
  <c r="P15" i="28"/>
  <c r="R15" i="28" s="1"/>
  <c r="E17" i="28"/>
  <c r="F17" i="28" s="1"/>
  <c r="H17" i="28" s="1"/>
  <c r="ED17" i="28"/>
  <c r="K18" i="28"/>
  <c r="M18" i="28" s="1"/>
  <c r="EF18" i="28"/>
  <c r="ED19" i="28"/>
  <c r="BQ20" i="28"/>
  <c r="P23" i="28"/>
  <c r="R23" i="28" s="1"/>
  <c r="ED23" i="28"/>
  <c r="BQ24" i="28"/>
  <c r="R25" i="28"/>
  <c r="K26" i="28"/>
  <c r="M26" i="28"/>
  <c r="S27" i="28"/>
  <c r="DH28" i="28"/>
  <c r="BR29" i="28"/>
  <c r="N30" i="28"/>
  <c r="R39" i="28"/>
  <c r="BO52" i="27"/>
  <c r="BQ52" i="27" s="1"/>
  <c r="M31" i="28"/>
  <c r="R31" i="28"/>
  <c r="M66" i="28"/>
  <c r="BR14" i="28"/>
  <c r="E16" i="28"/>
  <c r="I16" i="28" s="1"/>
  <c r="S19" i="28"/>
  <c r="N22" i="28"/>
  <c r="E12" i="28"/>
  <c r="F12" i="28" s="1"/>
  <c r="H12" i="28" s="1"/>
  <c r="E25" i="28"/>
  <c r="BQ56" i="28"/>
  <c r="E32" i="28"/>
  <c r="I32" i="28" s="1"/>
  <c r="BO34" i="28"/>
  <c r="BQ34" i="28"/>
  <c r="S37" i="28"/>
  <c r="ED37" i="28"/>
  <c r="E42" i="28"/>
  <c r="N42" i="28"/>
  <c r="EF42" i="28"/>
  <c r="E44" i="28"/>
  <c r="N44" i="28"/>
  <c r="E46" i="28"/>
  <c r="I46" i="28" s="1"/>
  <c r="BO46" i="28"/>
  <c r="BQ46" i="28" s="1"/>
  <c r="N51" i="28"/>
  <c r="E52" i="28"/>
  <c r="F52" i="28"/>
  <c r="H52" i="28" s="1"/>
  <c r="K54" i="28"/>
  <c r="M54" i="28" s="1"/>
  <c r="P55" i="28"/>
  <c r="R55" i="28" s="1"/>
  <c r="ED55" i="28"/>
  <c r="R57" i="28"/>
  <c r="M60" i="28"/>
  <c r="BO62" i="28"/>
  <c r="BQ62" i="28" s="1"/>
  <c r="BR64" i="28"/>
  <c r="S65" i="28"/>
  <c r="BR67" i="28"/>
  <c r="E68" i="28"/>
  <c r="I68" i="28" s="1"/>
  <c r="BO70" i="28"/>
  <c r="BQ70" i="28" s="1"/>
  <c r="BO76" i="28"/>
  <c r="ED77" i="28"/>
  <c r="ED78" i="28"/>
  <c r="ED35" i="28"/>
  <c r="M36" i="28"/>
  <c r="N55" i="28"/>
  <c r="R61" i="28"/>
  <c r="M64" i="28"/>
  <c r="M72" i="28"/>
  <c r="S80" i="28"/>
  <c r="X82" i="28"/>
  <c r="S39" i="28"/>
  <c r="S51" i="28"/>
  <c r="BR58" i="28"/>
  <c r="BR74" i="28"/>
  <c r="E76" i="28"/>
  <c r="I76" i="28" s="1"/>
  <c r="E29" i="28"/>
  <c r="I29" i="28" s="1"/>
  <c r="E58" i="28"/>
  <c r="I58" i="28" s="1"/>
  <c r="E64" i="28"/>
  <c r="F64" i="28" s="1"/>
  <c r="H64" i="28" s="1"/>
  <c r="E72" i="28"/>
  <c r="F72" i="28" s="1"/>
  <c r="H72" i="28" s="1"/>
  <c r="F68" i="28"/>
  <c r="H68" i="28" s="1"/>
  <c r="I52" i="28"/>
  <c r="C51" i="23"/>
  <c r="C30" i="23"/>
  <c r="C35" i="23"/>
  <c r="C59" i="23"/>
  <c r="L20" i="23"/>
  <c r="L13" i="23"/>
  <c r="L36" i="23"/>
  <c r="L29" i="23"/>
  <c r="L32" i="23"/>
  <c r="BD8" i="27"/>
  <c r="BG8" i="27" s="1"/>
  <c r="BJ8" i="27" s="1"/>
  <c r="I34" i="27"/>
  <c r="Q76" i="26"/>
  <c r="S76" i="26" s="1"/>
  <c r="T76" i="26"/>
  <c r="EF66" i="28"/>
  <c r="ED66" i="28"/>
  <c r="G73" i="26"/>
  <c r="I73" i="26" s="1"/>
  <c r="J73" i="26"/>
  <c r="N28" i="26"/>
  <c r="BP38" i="26"/>
  <c r="BP51" i="26"/>
  <c r="BR51" i="26" s="1"/>
  <c r="BS51" i="26"/>
  <c r="L52" i="26"/>
  <c r="N52" i="26" s="1"/>
  <c r="O52" i="26"/>
  <c r="F77" i="26"/>
  <c r="G77" i="26" s="1"/>
  <c r="I77" i="26" s="1"/>
  <c r="AN82" i="26"/>
  <c r="K13" i="27"/>
  <c r="M13" i="27" s="1"/>
  <c r="N13" i="27"/>
  <c r="S49" i="28"/>
  <c r="R49" i="28"/>
  <c r="BQ66" i="28"/>
  <c r="BR66" i="28"/>
  <c r="L59" i="23"/>
  <c r="L45" i="23"/>
  <c r="L31" i="23"/>
  <c r="N50" i="28"/>
  <c r="F15" i="28"/>
  <c r="H15" i="28" s="1"/>
  <c r="I46" i="27"/>
  <c r="J45" i="26"/>
  <c r="T48" i="26"/>
  <c r="O41" i="26"/>
  <c r="T34" i="26"/>
  <c r="L24" i="26"/>
  <c r="N24" i="26" s="1"/>
  <c r="I78" i="26"/>
  <c r="J78" i="26"/>
  <c r="P12" i="27"/>
  <c r="R12" i="27" s="1"/>
  <c r="P51" i="27"/>
  <c r="R51" i="27" s="1"/>
  <c r="S51" i="27"/>
  <c r="K20" i="28"/>
  <c r="M20" i="28" s="1"/>
  <c r="N20" i="28"/>
  <c r="S41" i="28"/>
  <c r="R41" i="28"/>
  <c r="N41" i="27"/>
  <c r="K41" i="27"/>
  <c r="M41" i="27" s="1"/>
  <c r="S39" i="27"/>
  <c r="F59" i="27"/>
  <c r="H59" i="27" s="1"/>
  <c r="I59" i="27"/>
  <c r="C65" i="23"/>
  <c r="S66" i="27"/>
  <c r="DI80" i="26"/>
  <c r="F80" i="26"/>
  <c r="BO14" i="27"/>
  <c r="BQ14" i="27"/>
  <c r="BR14" i="27"/>
  <c r="BO54" i="27"/>
  <c r="BQ54" i="27" s="1"/>
  <c r="BR54" i="27"/>
  <c r="BR41" i="28"/>
  <c r="N72" i="27"/>
  <c r="S10" i="27"/>
  <c r="BR40" i="27"/>
  <c r="L27" i="26"/>
  <c r="N27" i="26" s="1"/>
  <c r="Q14" i="26"/>
  <c r="BS14" i="26"/>
  <c r="DI21" i="26"/>
  <c r="EE56" i="26"/>
  <c r="F56" i="26"/>
  <c r="Q72" i="26"/>
  <c r="S72" i="26"/>
  <c r="T72" i="26"/>
  <c r="O79" i="26"/>
  <c r="N79" i="26"/>
  <c r="BS79" i="26"/>
  <c r="BR79" i="26"/>
  <c r="N34" i="27"/>
  <c r="M34" i="27"/>
  <c r="N44" i="27"/>
  <c r="M44" i="27"/>
  <c r="BO44" i="27"/>
  <c r="BQ44" i="27" s="1"/>
  <c r="BR44" i="27"/>
  <c r="M47" i="27"/>
  <c r="P54" i="27"/>
  <c r="R54" i="27" s="1"/>
  <c r="S54" i="27"/>
  <c r="E40" i="28"/>
  <c r="F40" i="28"/>
  <c r="H40" i="28" s="1"/>
  <c r="DH40" i="28"/>
  <c r="Q12" i="26"/>
  <c r="S12" i="26" s="1"/>
  <c r="T46" i="26"/>
  <c r="EE30" i="26"/>
  <c r="F30" i="26"/>
  <c r="G30" i="26" s="1"/>
  <c r="I30" i="26" s="1"/>
  <c r="Q36" i="26"/>
  <c r="S36" i="26" s="1"/>
  <c r="T36" i="26"/>
  <c r="BO50" i="28"/>
  <c r="BQ50" i="28" s="1"/>
  <c r="BR50" i="28"/>
  <c r="I63" i="28"/>
  <c r="I62" i="27"/>
  <c r="M81" i="27"/>
  <c r="S22" i="26"/>
  <c r="T22" i="26"/>
  <c r="E21" i="28"/>
  <c r="I21" i="28"/>
  <c r="DH21" i="28"/>
  <c r="L10" i="23"/>
  <c r="BR13" i="27"/>
  <c r="G70" i="26"/>
  <c r="S42" i="26"/>
  <c r="F44" i="26"/>
  <c r="J44" i="26" s="1"/>
  <c r="O51" i="26"/>
  <c r="O11" i="26"/>
  <c r="N11" i="26"/>
  <c r="BR24" i="26"/>
  <c r="BS24" i="26"/>
  <c r="EE48" i="26"/>
  <c r="L64" i="26"/>
  <c r="N64" i="26" s="1"/>
  <c r="O64" i="26"/>
  <c r="EE64" i="26"/>
  <c r="F64" i="26"/>
  <c r="S68" i="26"/>
  <c r="T68" i="26"/>
  <c r="BO74" i="27"/>
  <c r="BQ74" i="27"/>
  <c r="BR74" i="27"/>
  <c r="E38" i="28"/>
  <c r="EF38" i="28"/>
  <c r="N40" i="28"/>
  <c r="M40" i="28"/>
  <c r="S32" i="26"/>
  <c r="T32" i="26"/>
  <c r="S35" i="26"/>
  <c r="T35" i="26"/>
  <c r="BS43" i="26"/>
  <c r="BR43" i="26"/>
  <c r="T57" i="26"/>
  <c r="S57" i="26"/>
  <c r="S37" i="27"/>
  <c r="R37" i="27"/>
  <c r="G29" i="26"/>
  <c r="I29" i="26" s="1"/>
  <c r="G69" i="26"/>
  <c r="J69" i="26"/>
  <c r="Q18" i="26"/>
  <c r="BR28" i="26"/>
  <c r="N24" i="28"/>
  <c r="K24" i="28"/>
  <c r="M24" i="28" s="1"/>
  <c r="DH48" i="28"/>
  <c r="E48" i="28"/>
  <c r="F48" i="28" s="1"/>
  <c r="H48" i="28" s="1"/>
  <c r="J76" i="26"/>
  <c r="I54" i="27"/>
  <c r="L82" i="28"/>
  <c r="BS49" i="26"/>
  <c r="O28" i="26"/>
  <c r="BP48" i="26"/>
  <c r="BR48" i="26" s="1"/>
  <c r="BS48" i="26"/>
  <c r="T53" i="26"/>
  <c r="N54" i="26"/>
  <c r="O54" i="26"/>
  <c r="DI54" i="26"/>
  <c r="BS64" i="26"/>
  <c r="BO39" i="27"/>
  <c r="BR39" i="27"/>
  <c r="P48" i="27"/>
  <c r="R48" i="27" s="1"/>
  <c r="S48" i="27"/>
  <c r="U82" i="27"/>
  <c r="W82" i="27" s="1"/>
  <c r="X82" i="27"/>
  <c r="G77" i="25"/>
  <c r="F18" i="26"/>
  <c r="O31" i="26"/>
  <c r="S63" i="26"/>
  <c r="Y82" i="26"/>
  <c r="M40" i="27"/>
  <c r="BO12" i="28"/>
  <c r="BQ12" i="28" s="1"/>
  <c r="N16" i="26"/>
  <c r="O16" i="26"/>
  <c r="T45" i="26"/>
  <c r="Q45" i="26"/>
  <c r="S45" i="26" s="1"/>
  <c r="R10" i="28"/>
  <c r="G80" i="23"/>
  <c r="BS29" i="26"/>
  <c r="L59" i="26"/>
  <c r="N59" i="26" s="1"/>
  <c r="BS60" i="26"/>
  <c r="L61" i="26"/>
  <c r="S35" i="28"/>
  <c r="P35" i="28"/>
  <c r="R35" i="28" s="1"/>
  <c r="F40" i="26"/>
  <c r="G40" i="26" s="1"/>
  <c r="L43" i="26"/>
  <c r="O43" i="26"/>
  <c r="EE10" i="26"/>
  <c r="N14" i="27"/>
  <c r="N13" i="28"/>
  <c r="R14" i="27"/>
  <c r="S33" i="27"/>
  <c r="S63" i="27"/>
  <c r="P63" i="27"/>
  <c r="R63" i="27" s="1"/>
  <c r="E24" i="28"/>
  <c r="F24" i="28" s="1"/>
  <c r="H24" i="28" s="1"/>
  <c r="DH24" i="28"/>
  <c r="BQ32" i="28"/>
  <c r="BR32" i="28"/>
  <c r="ED61" i="28"/>
  <c r="EF61" i="28"/>
  <c r="BR22" i="27"/>
  <c r="S69" i="27"/>
  <c r="S14" i="28"/>
  <c r="E50" i="28"/>
  <c r="F50" i="28" s="1"/>
  <c r="DH50" i="28"/>
  <c r="N60" i="28"/>
  <c r="E60" i="28"/>
  <c r="F60" i="28" s="1"/>
  <c r="H60" i="28" s="1"/>
  <c r="DH60" i="28"/>
  <c r="EF13" i="28"/>
  <c r="ED13" i="28"/>
  <c r="R16" i="28"/>
  <c r="BQ16" i="28"/>
  <c r="E18" i="28"/>
  <c r="F18" i="28" s="1"/>
  <c r="H18" i="28" s="1"/>
  <c r="DH18" i="28"/>
  <c r="P29" i="28"/>
  <c r="R29" i="28" s="1"/>
  <c r="S29" i="28"/>
  <c r="BR40" i="28"/>
  <c r="BO40" i="28"/>
  <c r="BQ40" i="28" s="1"/>
  <c r="BQ44" i="28"/>
  <c r="BR44" i="28"/>
  <c r="EF26" i="28"/>
  <c r="ED26" i="28"/>
  <c r="EF41" i="28"/>
  <c r="ED41" i="28"/>
  <c r="BR12" i="28"/>
  <c r="E20" i="28"/>
  <c r="E22" i="28"/>
  <c r="F22" i="28" s="1"/>
  <c r="H22" i="28" s="1"/>
  <c r="BQ22" i="28"/>
  <c r="BR22" i="28"/>
  <c r="S34" i="28"/>
  <c r="BR38" i="28"/>
  <c r="BR62" i="28"/>
  <c r="R81" i="28"/>
  <c r="BQ27" i="28"/>
  <c r="EF27" i="28"/>
  <c r="ED27" i="28"/>
  <c r="BR28" i="28"/>
  <c r="S30" i="28"/>
  <c r="BR48" i="28"/>
  <c r="BR56" i="28"/>
  <c r="M80" i="28"/>
  <c r="BR18" i="28"/>
  <c r="N29" i="28"/>
  <c r="E30" i="28"/>
  <c r="N32" i="28"/>
  <c r="P53" i="28"/>
  <c r="R53" i="28" s="1"/>
  <c r="ED53" i="28"/>
  <c r="EF53" i="28"/>
  <c r="S73" i="28"/>
  <c r="EF78" i="28"/>
  <c r="E78" i="28"/>
  <c r="ED81" i="28"/>
  <c r="EF81" i="28"/>
  <c r="ED29" i="28"/>
  <c r="EF29" i="28"/>
  <c r="N70" i="28"/>
  <c r="K70" i="28"/>
  <c r="M70" i="28" s="1"/>
  <c r="BR75" i="28"/>
  <c r="BR36" i="28"/>
  <c r="R63" i="28"/>
  <c r="DH66" i="28"/>
  <c r="E66" i="28"/>
  <c r="I66" i="28" s="1"/>
  <c r="L25" i="23"/>
  <c r="ED31" i="28"/>
  <c r="R43" i="28"/>
  <c r="BO55" i="28"/>
  <c r="BQ55" i="28" s="1"/>
  <c r="S60" i="28"/>
  <c r="R67" i="28"/>
  <c r="DH70" i="28"/>
  <c r="E70" i="28"/>
  <c r="F70" i="28" s="1"/>
  <c r="H70" i="28" s="1"/>
  <c r="S71" i="28"/>
  <c r="AG82" i="28"/>
  <c r="AH82" i="28"/>
  <c r="BQ36" i="28"/>
  <c r="N41" i="28"/>
  <c r="R59" i="28"/>
  <c r="S59" i="28"/>
  <c r="ED59" i="28"/>
  <c r="EF59" i="28"/>
  <c r="S63" i="28"/>
  <c r="R65" i="28"/>
  <c r="N76" i="28"/>
  <c r="K76" i="28"/>
  <c r="M76" i="28" s="1"/>
  <c r="AJ82" i="28"/>
  <c r="AL82" i="28" s="1"/>
  <c r="R37" i="28"/>
  <c r="S55" i="28"/>
  <c r="E62" i="28"/>
  <c r="I62" i="28" s="1"/>
  <c r="EF63" i="28"/>
  <c r="BR70" i="28"/>
  <c r="L37" i="23"/>
  <c r="M78" i="28"/>
  <c r="DH77" i="28"/>
  <c r="E80" i="28"/>
  <c r="I80" i="28" s="1"/>
  <c r="F21" i="28"/>
  <c r="H21" i="28"/>
  <c r="I40" i="28"/>
  <c r="I70" i="28"/>
  <c r="G64" i="26"/>
  <c r="I64" i="26" s="1"/>
  <c r="J64" i="26"/>
  <c r="J77" i="26"/>
  <c r="G56" i="26"/>
  <c r="I56" i="26" s="1"/>
  <c r="J56" i="26"/>
  <c r="F38" i="28"/>
  <c r="H38" i="28"/>
  <c r="I38" i="28"/>
  <c r="BB8" i="26"/>
  <c r="BE8" i="26"/>
  <c r="BH8" i="26"/>
  <c r="BN8" i="26" s="1"/>
  <c r="BQ8" i="26" s="1"/>
  <c r="BV8" i="26" s="1"/>
  <c r="BY8" i="26" s="1"/>
  <c r="CB8" i="26" s="1"/>
  <c r="CE8" i="26" s="1"/>
  <c r="CH8" i="26" s="1"/>
  <c r="CK8" i="26" s="1"/>
  <c r="CN8" i="26" s="1"/>
  <c r="CQ8" i="26" s="1"/>
  <c r="CT8" i="26" s="1"/>
  <c r="CW8" i="26" s="1"/>
  <c r="CZ8" i="26" s="1"/>
  <c r="DC8" i="26" s="1"/>
  <c r="DF8" i="26" s="1"/>
  <c r="DJ8" i="26" s="1"/>
  <c r="DM8" i="26" s="1"/>
  <c r="DP8" i="26" s="1"/>
  <c r="DS8" i="26" s="1"/>
  <c r="DV8" i="26" s="1"/>
  <c r="DY8" i="26" s="1"/>
  <c r="EB8" i="26" s="1"/>
  <c r="EF8" i="26" s="1"/>
  <c r="BM8" i="27"/>
  <c r="BP8" i="27" s="1"/>
  <c r="BU8" i="27" s="1"/>
  <c r="BX8" i="27" s="1"/>
  <c r="CA8" i="27" s="1"/>
  <c r="CD8" i="27" s="1"/>
  <c r="CG8" i="27" s="1"/>
  <c r="CJ8" i="27" s="1"/>
  <c r="CM8" i="27" s="1"/>
  <c r="CP8" i="27" s="1"/>
  <c r="CS8" i="27" s="1"/>
  <c r="CV8" i="27" s="1"/>
  <c r="CY8" i="27" s="1"/>
  <c r="DB8" i="27" s="1"/>
  <c r="DE8" i="27" s="1"/>
  <c r="S18" i="28"/>
  <c r="R18" i="28"/>
  <c r="G44" i="26"/>
  <c r="I44" i="26" s="1"/>
  <c r="E13" i="28"/>
  <c r="F13" i="28" s="1"/>
  <c r="H13" i="28" s="1"/>
  <c r="I52" i="27"/>
  <c r="EC82" i="28"/>
  <c r="ED82" i="28" s="1"/>
  <c r="J30" i="26"/>
  <c r="T20" i="26"/>
  <c r="I17" i="28"/>
  <c r="I11" i="28"/>
  <c r="F49" i="28"/>
  <c r="H49" i="28" s="1"/>
  <c r="BD8" i="28"/>
  <c r="BG8" i="28" s="1"/>
  <c r="BM8" i="28" s="1"/>
  <c r="BP8" i="28" s="1"/>
  <c r="BU8" i="28" s="1"/>
  <c r="BX8" i="28" s="1"/>
  <c r="CA8" i="28" s="1"/>
  <c r="CD8" i="28" s="1"/>
  <c r="CG8" i="28" s="1"/>
  <c r="CJ8" i="28" s="1"/>
  <c r="CM8" i="28" s="1"/>
  <c r="CP8" i="28" s="1"/>
  <c r="CS8" i="28" s="1"/>
  <c r="CV8" i="28" s="1"/>
  <c r="CY8" i="28" s="1"/>
  <c r="DB8" i="28" s="1"/>
  <c r="DE8" i="28" s="1"/>
  <c r="DI8" i="28" s="1"/>
  <c r="DL8" i="28" s="1"/>
  <c r="DO8" i="28" s="1"/>
  <c r="DR8" i="28" s="1"/>
  <c r="DU8" i="28" s="1"/>
  <c r="DX8" i="28" s="1"/>
  <c r="EA8" i="28" s="1"/>
  <c r="EE8" i="28" s="1"/>
  <c r="I70" i="27"/>
  <c r="F70" i="27"/>
  <c r="H70" i="27" s="1"/>
  <c r="F50" i="27"/>
  <c r="H50" i="27" s="1"/>
  <c r="G72" i="26"/>
  <c r="I72" i="26"/>
  <c r="J72" i="26"/>
  <c r="BR11" i="26"/>
  <c r="C67" i="23"/>
  <c r="C73" i="23"/>
  <c r="DI16" i="26"/>
  <c r="F16" i="26"/>
  <c r="J16" i="26" s="1"/>
  <c r="K74" i="27"/>
  <c r="M74" i="27" s="1"/>
  <c r="N74" i="27"/>
  <c r="F32" i="27"/>
  <c r="H32" i="27" s="1"/>
  <c r="I32" i="27"/>
  <c r="AQ8" i="27"/>
  <c r="BQ8" i="27"/>
  <c r="I60" i="28"/>
  <c r="I72" i="28"/>
  <c r="I65" i="28"/>
  <c r="F41" i="28"/>
  <c r="H41" i="28" s="1"/>
  <c r="I41" i="28"/>
  <c r="F72" i="27"/>
  <c r="H72" i="27" s="1"/>
  <c r="I72" i="27"/>
  <c r="Q10" i="26"/>
  <c r="S10" i="26" s="1"/>
  <c r="T10" i="26"/>
  <c r="BP16" i="26"/>
  <c r="N31" i="27"/>
  <c r="BO35" i="27"/>
  <c r="BQ35" i="27" s="1"/>
  <c r="BR35" i="27"/>
  <c r="N36" i="27"/>
  <c r="M36" i="27"/>
  <c r="F39" i="28"/>
  <c r="H39" i="28" s="1"/>
  <c r="I39" i="28"/>
  <c r="O10" i="26"/>
  <c r="L10" i="26"/>
  <c r="N10" i="26" s="1"/>
  <c r="ED36" i="28"/>
  <c r="E36" i="28"/>
  <c r="F36" i="28" s="1"/>
  <c r="H36" i="28" s="1"/>
  <c r="I27" i="28"/>
  <c r="F51" i="27"/>
  <c r="H51" i="27" s="1"/>
  <c r="I51" i="27"/>
  <c r="F38" i="27"/>
  <c r="H38" i="27" s="1"/>
  <c r="I38" i="27"/>
  <c r="G65" i="26"/>
  <c r="I65" i="26" s="1"/>
  <c r="J65" i="26"/>
  <c r="J52" i="26"/>
  <c r="G52" i="26"/>
  <c r="I52" i="26" s="1"/>
  <c r="F15" i="26"/>
  <c r="J15" i="26" s="1"/>
  <c r="I33" i="26"/>
  <c r="J33" i="26"/>
  <c r="L36" i="26"/>
  <c r="N36" i="26" s="1"/>
  <c r="O36" i="26"/>
  <c r="N75" i="26"/>
  <c r="O75" i="26"/>
  <c r="Q79" i="26"/>
  <c r="T79" i="26"/>
  <c r="I44" i="27"/>
  <c r="I30" i="27"/>
  <c r="I35" i="27"/>
  <c r="F58" i="27"/>
  <c r="H58" i="27" s="1"/>
  <c r="F20" i="27"/>
  <c r="F40" i="27"/>
  <c r="H40" i="27"/>
  <c r="J79" i="26"/>
  <c r="G63" i="26"/>
  <c r="I63" i="26"/>
  <c r="G53" i="26"/>
  <c r="I53" i="26" s="1"/>
  <c r="I45" i="26"/>
  <c r="E56" i="28"/>
  <c r="F56" i="28" s="1"/>
  <c r="H56" i="28" s="1"/>
  <c r="EF56" i="28"/>
  <c r="BR60" i="28"/>
  <c r="BQ60" i="28"/>
  <c r="BR57" i="26"/>
  <c r="BS57" i="26"/>
  <c r="BS36" i="26"/>
  <c r="DI36" i="26"/>
  <c r="N42" i="26"/>
  <c r="S48" i="26"/>
  <c r="N50" i="26"/>
  <c r="N69" i="26"/>
  <c r="J75" i="26"/>
  <c r="S79" i="26"/>
  <c r="I14" i="27"/>
  <c r="BO21" i="27"/>
  <c r="BQ21" i="27" s="1"/>
  <c r="BR21" i="27"/>
  <c r="BR23" i="27"/>
  <c r="R45" i="27"/>
  <c r="BQ26" i="28"/>
  <c r="BR26" i="28"/>
  <c r="P33" i="28"/>
  <c r="R33" i="28" s="1"/>
  <c r="S33" i="28"/>
  <c r="K46" i="28"/>
  <c r="M46" i="28" s="1"/>
  <c r="N46" i="28"/>
  <c r="BO72" i="28"/>
  <c r="BQ72" i="28" s="1"/>
  <c r="BR72" i="28"/>
  <c r="ED74" i="28"/>
  <c r="E74" i="28"/>
  <c r="F74" i="28" s="1"/>
  <c r="H74" i="28" s="1"/>
  <c r="EF74" i="28"/>
  <c r="N46" i="26"/>
  <c r="N58" i="26"/>
  <c r="O58" i="26"/>
  <c r="BP71" i="26"/>
  <c r="BR71" i="26" s="1"/>
  <c r="DH14" i="28"/>
  <c r="S21" i="28"/>
  <c r="P21" i="28"/>
  <c r="M34" i="28"/>
  <c r="N34" i="28"/>
  <c r="M35" i="28"/>
  <c r="R36" i="28"/>
  <c r="EF40" i="28"/>
  <c r="BQ42" i="28"/>
  <c r="BR42" i="28"/>
  <c r="BR59" i="28"/>
  <c r="S29" i="26"/>
  <c r="S30" i="26"/>
  <c r="N32" i="26"/>
  <c r="N41" i="26"/>
  <c r="O45" i="26"/>
  <c r="BQ48" i="27"/>
  <c r="EF22" i="28"/>
  <c r="ED22" i="28"/>
  <c r="S31" i="27"/>
  <c r="BR38" i="27"/>
  <c r="N62" i="28"/>
  <c r="K62" i="28"/>
  <c r="M62" i="28" s="1"/>
  <c r="S69" i="28"/>
  <c r="R69" i="28"/>
  <c r="BR52" i="27"/>
  <c r="R66" i="27"/>
  <c r="BR13" i="28"/>
  <c r="BR16" i="28"/>
  <c r="S17" i="28"/>
  <c r="M19" i="28"/>
  <c r="R21" i="28"/>
  <c r="ED21" i="28"/>
  <c r="R24" i="28"/>
  <c r="BR25" i="28"/>
  <c r="S31" i="28"/>
  <c r="N36" i="28"/>
  <c r="BO47" i="28"/>
  <c r="BQ47" i="28" s="1"/>
  <c r="N56" i="28"/>
  <c r="K56" i="28"/>
  <c r="M56" i="28"/>
  <c r="BQ58" i="28"/>
  <c r="K59" i="28"/>
  <c r="M59" i="28" s="1"/>
  <c r="S61" i="28"/>
  <c r="S70" i="28"/>
  <c r="EF71" i="28"/>
  <c r="ED71" i="28"/>
  <c r="BQ72" i="27"/>
  <c r="R20" i="28"/>
  <c r="ED34" i="28"/>
  <c r="E34" i="28"/>
  <c r="F34" i="28" s="1"/>
  <c r="H34" i="28" s="1"/>
  <c r="E54" i="28"/>
  <c r="I54" i="28" s="1"/>
  <c r="DH54" i="28"/>
  <c r="ED57" i="28"/>
  <c r="EF57" i="28"/>
  <c r="M58" i="28"/>
  <c r="N58" i="28"/>
  <c r="ED65" i="28"/>
  <c r="EF65" i="28"/>
  <c r="DH26" i="28"/>
  <c r="EF49" i="28"/>
  <c r="M50" i="28"/>
  <c r="S53" i="28"/>
  <c r="S57" i="28"/>
  <c r="ED58" i="28"/>
  <c r="N61" i="28"/>
  <c r="ED67" i="28"/>
  <c r="R71" i="28"/>
  <c r="EF73" i="28"/>
  <c r="ED73" i="28"/>
  <c r="DH81" i="28"/>
  <c r="E81" i="28"/>
  <c r="I81" i="28" s="1"/>
  <c r="R79" i="28"/>
  <c r="AQ82" i="28"/>
  <c r="F81" i="28"/>
  <c r="H81" i="28" s="1"/>
  <c r="BK8" i="26"/>
  <c r="I56" i="28"/>
  <c r="D67" i="23"/>
  <c r="F73" i="23"/>
  <c r="D73" i="23"/>
  <c r="D33" i="23"/>
  <c r="C44" i="23"/>
  <c r="D57" i="23"/>
  <c r="L18" i="23"/>
  <c r="C47" i="23"/>
  <c r="C8" i="23"/>
  <c r="C77" i="23"/>
  <c r="C20" i="23"/>
  <c r="L62" i="23"/>
  <c r="C75" i="23"/>
  <c r="D64" i="23"/>
  <c r="C64" i="23"/>
  <c r="D66" i="23"/>
  <c r="L12" i="23"/>
  <c r="L78" i="23"/>
  <c r="L74" i="23"/>
  <c r="L70" i="23"/>
  <c r="L38" i="23"/>
  <c r="L46" i="23"/>
  <c r="L26" i="23"/>
  <c r="L66" i="23"/>
  <c r="C69" i="23"/>
  <c r="L49" i="23"/>
  <c r="C46" i="23"/>
  <c r="C61" i="23"/>
  <c r="L58" i="23"/>
  <c r="D65" i="23"/>
  <c r="D49" i="23"/>
  <c r="E21" i="23"/>
  <c r="F77" i="23"/>
  <c r="D77" i="23"/>
  <c r="D40" i="23"/>
  <c r="D22" i="23"/>
  <c r="C43" i="23"/>
  <c r="D30" i="23"/>
  <c r="C49" i="23"/>
  <c r="C40" i="23"/>
  <c r="C60" i="23"/>
  <c r="D41" i="23"/>
  <c r="C22" i="23"/>
  <c r="C21" i="23"/>
  <c r="C27" i="23"/>
  <c r="E25" i="23"/>
  <c r="D72" i="23"/>
  <c r="F19" i="23"/>
  <c r="D32" i="23"/>
  <c r="L76" i="23"/>
  <c r="L72" i="23"/>
  <c r="L52" i="23"/>
  <c r="L63" i="23"/>
  <c r="L44" i="23"/>
  <c r="L30" i="23"/>
  <c r="E72" i="23"/>
  <c r="F72" i="23"/>
  <c r="F46" i="23"/>
  <c r="F30" i="23"/>
  <c r="D51" i="23"/>
  <c r="D46" i="23"/>
  <c r="E67" i="23"/>
  <c r="D74" i="23"/>
  <c r="E65" i="23"/>
  <c r="D59" i="23"/>
  <c r="D53" i="23"/>
  <c r="C42" i="23"/>
  <c r="C36" i="23"/>
  <c r="F21" i="23"/>
  <c r="D61" i="23"/>
  <c r="D50" i="23"/>
  <c r="D23" i="23"/>
  <c r="E14" i="23"/>
  <c r="F65" i="23"/>
  <c r="E73" i="23"/>
  <c r="C79" i="23"/>
  <c r="C18" i="23"/>
  <c r="C74" i="23"/>
  <c r="D63" i="23"/>
  <c r="C58" i="23"/>
  <c r="D43" i="23"/>
  <c r="C31" i="23"/>
  <c r="C26" i="23"/>
  <c r="F22" i="23"/>
  <c r="E22" i="23"/>
  <c r="D20" i="23"/>
  <c r="E11" i="23"/>
  <c r="E79" i="23"/>
  <c r="D47" i="23"/>
  <c r="E33" i="23"/>
  <c r="F27" i="23"/>
  <c r="D27" i="23"/>
  <c r="C76" i="23"/>
  <c r="C55" i="23"/>
  <c r="E41" i="23"/>
  <c r="D35" i="23"/>
  <c r="D29" i="23"/>
  <c r="D18" i="23"/>
  <c r="D21" i="23"/>
  <c r="E46" i="23"/>
  <c r="F41" i="23"/>
  <c r="E77" i="23"/>
  <c r="C71" i="23"/>
  <c r="D60" i="23"/>
  <c r="E51" i="23"/>
  <c r="F51" i="23"/>
  <c r="C34" i="23"/>
  <c r="C28" i="23"/>
  <c r="E19" i="23"/>
  <c r="C78" i="23"/>
  <c r="C62" i="23"/>
  <c r="C54" i="23"/>
  <c r="C38" i="23"/>
  <c r="D69" i="23"/>
  <c r="D52" i="23"/>
  <c r="D24" i="23"/>
  <c r="F33" i="23"/>
  <c r="E45" i="23"/>
  <c r="F45" i="23"/>
  <c r="D75" i="23"/>
  <c r="F25" i="23"/>
  <c r="D70" i="23"/>
  <c r="E70" i="23"/>
  <c r="D37" i="23"/>
  <c r="D56" i="23"/>
  <c r="F49" i="23"/>
  <c r="E49" i="23"/>
  <c r="E32" i="23"/>
  <c r="E40" i="23"/>
  <c r="F79" i="23"/>
  <c r="F70" i="23"/>
  <c r="E30" i="23"/>
  <c r="F40" i="23"/>
  <c r="F44" i="23"/>
  <c r="E44" i="23"/>
  <c r="E39" i="23"/>
  <c r="F39" i="23"/>
  <c r="E43" i="23"/>
  <c r="F43" i="23"/>
  <c r="F50" i="23"/>
  <c r="E50" i="23"/>
  <c r="E53" i="23"/>
  <c r="F53" i="23"/>
  <c r="D62" i="23"/>
  <c r="F32" i="23"/>
  <c r="E66" i="23"/>
  <c r="F66" i="23"/>
  <c r="D55" i="23"/>
  <c r="E47" i="23"/>
  <c r="F47" i="23"/>
  <c r="E52" i="23"/>
  <c r="F52" i="23"/>
  <c r="F63" i="23"/>
  <c r="E63" i="23"/>
  <c r="E23" i="23"/>
  <c r="F23" i="23"/>
  <c r="E61" i="23"/>
  <c r="F61" i="23"/>
  <c r="E13" i="23"/>
  <c r="D28" i="23"/>
  <c r="F64" i="23"/>
  <c r="E64" i="23"/>
  <c r="D26" i="23"/>
  <c r="D58" i="23"/>
  <c r="D38" i="23"/>
  <c r="E29" i="23"/>
  <c r="F29" i="23"/>
  <c r="D76" i="23"/>
  <c r="F20" i="23"/>
  <c r="E20" i="23"/>
  <c r="D31" i="23"/>
  <c r="D36" i="23"/>
  <c r="D54" i="23"/>
  <c r="D78" i="23"/>
  <c r="D34" i="23"/>
  <c r="F60" i="23"/>
  <c r="E60" i="23"/>
  <c r="D71" i="23"/>
  <c r="E18" i="23"/>
  <c r="F18" i="23"/>
  <c r="F35" i="23"/>
  <c r="E35" i="23"/>
  <c r="D42" i="23"/>
  <c r="F59" i="23"/>
  <c r="E59" i="23"/>
  <c r="E74" i="23"/>
  <c r="F74" i="23"/>
  <c r="E75" i="23"/>
  <c r="F75" i="23"/>
  <c r="E24" i="23"/>
  <c r="F24" i="23"/>
  <c r="E69" i="23"/>
  <c r="F69" i="23"/>
  <c r="E56" i="23"/>
  <c r="F56" i="23"/>
  <c r="F37" i="23"/>
  <c r="E37" i="23"/>
  <c r="E58" i="23"/>
  <c r="F58" i="23"/>
  <c r="E62" i="23"/>
  <c r="F62" i="23"/>
  <c r="F78" i="23"/>
  <c r="E78" i="23"/>
  <c r="F76" i="23"/>
  <c r="E76" i="23"/>
  <c r="F38" i="23"/>
  <c r="E38" i="23"/>
  <c r="F28" i="23"/>
  <c r="E28" i="23"/>
  <c r="F55" i="23"/>
  <c r="E55" i="23"/>
  <c r="F36" i="23"/>
  <c r="E36" i="23"/>
  <c r="F26" i="23"/>
  <c r="E26" i="23"/>
  <c r="E34" i="23"/>
  <c r="F34" i="23"/>
  <c r="E31" i="23"/>
  <c r="F31" i="23"/>
  <c r="F42" i="23"/>
  <c r="E42" i="23"/>
  <c r="E71" i="23"/>
  <c r="F71" i="23"/>
  <c r="E54" i="23"/>
  <c r="F54" i="23"/>
  <c r="C14" i="23"/>
  <c r="I28" i="27" l="1"/>
  <c r="F28" i="27"/>
  <c r="H28" i="27" s="1"/>
  <c r="Q16" i="26"/>
  <c r="T16" i="26"/>
  <c r="Q21" i="26"/>
  <c r="S21" i="26" s="1"/>
  <c r="T21" i="26"/>
  <c r="S26" i="26"/>
  <c r="T26" i="26"/>
  <c r="T71" i="26"/>
  <c r="S71" i="26"/>
  <c r="AA82" i="26"/>
  <c r="AC82" i="26" s="1"/>
  <c r="AD82" i="26"/>
  <c r="BR18" i="27"/>
  <c r="BQ18" i="27"/>
  <c r="Q82" i="27"/>
  <c r="S21" i="27"/>
  <c r="BO27" i="27"/>
  <c r="BQ27" i="27" s="1"/>
  <c r="BR27" i="27"/>
  <c r="DH53" i="28"/>
  <c r="E53" i="28"/>
  <c r="O81" i="26"/>
  <c r="S23" i="27"/>
  <c r="H82" i="26"/>
  <c r="O14" i="26"/>
  <c r="EE32" i="26"/>
  <c r="F32" i="26"/>
  <c r="G32" i="26" s="1"/>
  <c r="I32" i="26" s="1"/>
  <c r="J34" i="26"/>
  <c r="EE34" i="26"/>
  <c r="F34" i="26"/>
  <c r="G34" i="26" s="1"/>
  <c r="I34" i="26" s="1"/>
  <c r="S40" i="26"/>
  <c r="F15" i="27"/>
  <c r="H15" i="27" s="1"/>
  <c r="I15" i="27"/>
  <c r="P17" i="27"/>
  <c r="R17" i="27" s="1"/>
  <c r="S17" i="27"/>
  <c r="F22" i="27"/>
  <c r="H22" i="27" s="1"/>
  <c r="I22" i="27"/>
  <c r="F24" i="27"/>
  <c r="H24" i="27" s="1"/>
  <c r="I24" i="27"/>
  <c r="P77" i="28"/>
  <c r="R77" i="28" s="1"/>
  <c r="S77" i="28"/>
  <c r="DI25" i="26"/>
  <c r="F25" i="26"/>
  <c r="S28" i="26"/>
  <c r="T28" i="26"/>
  <c r="DI81" i="26"/>
  <c r="F81" i="26"/>
  <c r="N28" i="27"/>
  <c r="K28" i="27"/>
  <c r="M28" i="27" s="1"/>
  <c r="K35" i="27"/>
  <c r="M35" i="27" s="1"/>
  <c r="N35" i="27"/>
  <c r="F80" i="28"/>
  <c r="H80" i="28" s="1"/>
  <c r="S50" i="28"/>
  <c r="J61" i="26"/>
  <c r="BS32" i="26"/>
  <c r="J66" i="26"/>
  <c r="F74" i="26"/>
  <c r="G74" i="26" s="1"/>
  <c r="I74" i="26" s="1"/>
  <c r="M19" i="27"/>
  <c r="F58" i="28"/>
  <c r="H58" i="28" s="1"/>
  <c r="I17" i="27"/>
  <c r="I30" i="28"/>
  <c r="F30" i="28"/>
  <c r="H30" i="28" s="1"/>
  <c r="H50" i="28"/>
  <c r="O25" i="26"/>
  <c r="T40" i="26"/>
  <c r="I70" i="26"/>
  <c r="L82" i="27"/>
  <c r="I42" i="28"/>
  <c r="F42" i="28"/>
  <c r="H42" i="28" s="1"/>
  <c r="F29" i="27"/>
  <c r="H29" i="27" s="1"/>
  <c r="I29" i="27"/>
  <c r="R21" i="27"/>
  <c r="G68" i="26"/>
  <c r="I68" i="26" s="1"/>
  <c r="J68" i="26"/>
  <c r="T70" i="26"/>
  <c r="S60" i="26"/>
  <c r="G38" i="26"/>
  <c r="I38" i="26" s="1"/>
  <c r="J38" i="26"/>
  <c r="T12" i="26"/>
  <c r="EE12" i="26"/>
  <c r="F12" i="26"/>
  <c r="DI48" i="26"/>
  <c r="F48" i="26"/>
  <c r="J49" i="26"/>
  <c r="BP56" i="26"/>
  <c r="BR56" i="26" s="1"/>
  <c r="BS56" i="26"/>
  <c r="F57" i="26"/>
  <c r="G57" i="26" s="1"/>
  <c r="S12" i="27"/>
  <c r="O82" i="27"/>
  <c r="P82" i="27" s="1"/>
  <c r="EA82" i="27"/>
  <c r="BQ49" i="27"/>
  <c r="BR49" i="27"/>
  <c r="M50" i="27"/>
  <c r="P11" i="28"/>
  <c r="R11" i="28" s="1"/>
  <c r="O82" i="28"/>
  <c r="P82" i="28" s="1"/>
  <c r="EF14" i="28"/>
  <c r="E14" i="28"/>
  <c r="F14" i="28" s="1"/>
  <c r="H14" i="28" s="1"/>
  <c r="ED14" i="28"/>
  <c r="BQ15" i="28"/>
  <c r="BR15" i="28"/>
  <c r="L22" i="26"/>
  <c r="N22" i="26" s="1"/>
  <c r="O22" i="26"/>
  <c r="Q24" i="26"/>
  <c r="T24" i="26"/>
  <c r="J55" i="26"/>
  <c r="T55" i="26"/>
  <c r="S55" i="26"/>
  <c r="BR69" i="26"/>
  <c r="F21" i="27"/>
  <c r="H21" i="27" s="1"/>
  <c r="ED82" i="26"/>
  <c r="EE82" i="26" s="1"/>
  <c r="F19" i="26"/>
  <c r="G19" i="26" s="1"/>
  <c r="I19" i="26" s="1"/>
  <c r="I40" i="26"/>
  <c r="DI49" i="26"/>
  <c r="J11" i="26"/>
  <c r="F66" i="27"/>
  <c r="H66" i="27" s="1"/>
  <c r="I66" i="27"/>
  <c r="F57" i="27"/>
  <c r="H57" i="27" s="1"/>
  <c r="F12" i="27"/>
  <c r="H12" i="27" s="1"/>
  <c r="F28" i="26"/>
  <c r="G28" i="26" s="1"/>
  <c r="I28" i="26" s="1"/>
  <c r="EE31" i="26"/>
  <c r="F31" i="26"/>
  <c r="G31" i="26" s="1"/>
  <c r="I31" i="26" s="1"/>
  <c r="Q43" i="26"/>
  <c r="S43" i="26" s="1"/>
  <c r="L73" i="26"/>
  <c r="N73" i="26" s="1"/>
  <c r="O73" i="26"/>
  <c r="J46" i="26"/>
  <c r="G46" i="26"/>
  <c r="I46" i="26" s="1"/>
  <c r="DI14" i="26"/>
  <c r="F14" i="26"/>
  <c r="DI17" i="26"/>
  <c r="F17" i="26"/>
  <c r="I13" i="28"/>
  <c r="I36" i="27"/>
  <c r="P82" i="26"/>
  <c r="Q82" i="26" s="1"/>
  <c r="F20" i="28"/>
  <c r="H20" i="28" s="1"/>
  <c r="I20" i="28"/>
  <c r="O61" i="26"/>
  <c r="F25" i="28"/>
  <c r="H25" i="28" s="1"/>
  <c r="I25" i="28"/>
  <c r="I57" i="26"/>
  <c r="I34" i="28"/>
  <c r="G16" i="26"/>
  <c r="I16" i="26" s="1"/>
  <c r="J18" i="26"/>
  <c r="G18" i="26"/>
  <c r="I18" i="26" s="1"/>
  <c r="I33" i="27"/>
  <c r="J80" i="26"/>
  <c r="G80" i="26"/>
  <c r="I80" i="26" s="1"/>
  <c r="M53" i="28"/>
  <c r="F63" i="27"/>
  <c r="H63" i="27" s="1"/>
  <c r="F81" i="27"/>
  <c r="H81" i="27" s="1"/>
  <c r="I81" i="27"/>
  <c r="F25" i="27"/>
  <c r="H25" i="27" s="1"/>
  <c r="I25" i="27"/>
  <c r="BP33" i="26"/>
  <c r="BR33" i="26" s="1"/>
  <c r="BR15" i="26"/>
  <c r="J24" i="26"/>
  <c r="J26" i="26"/>
  <c r="I26" i="26"/>
  <c r="EE26" i="26"/>
  <c r="F26" i="26"/>
  <c r="G26" i="26" s="1"/>
  <c r="BP41" i="26"/>
  <c r="J71" i="26"/>
  <c r="EE71" i="26"/>
  <c r="F47" i="27"/>
  <c r="H47" i="27" s="1"/>
  <c r="I47" i="27"/>
  <c r="F55" i="28"/>
  <c r="H55" i="28" s="1"/>
  <c r="I75" i="27"/>
  <c r="H37" i="27"/>
  <c r="X82" i="26"/>
  <c r="N19" i="26"/>
  <c r="C80" i="24"/>
  <c r="N23" i="26"/>
  <c r="S24" i="26"/>
  <c r="BR47" i="26"/>
  <c r="S73" i="26"/>
  <c r="S74" i="26"/>
  <c r="BR35" i="26"/>
  <c r="BR14" i="26"/>
  <c r="N12" i="28"/>
  <c r="M12" i="28"/>
  <c r="P13" i="28"/>
  <c r="R13" i="28" s="1"/>
  <c r="S13" i="28"/>
  <c r="S18" i="26"/>
  <c r="I19" i="28"/>
  <c r="I20" i="27"/>
  <c r="BS22" i="26"/>
  <c r="J23" i="26"/>
  <c r="F51" i="26"/>
  <c r="DI51" i="26"/>
  <c r="S78" i="26"/>
  <c r="T78" i="26"/>
  <c r="H16" i="27"/>
  <c r="N74" i="26"/>
  <c r="O19" i="26"/>
  <c r="N34" i="26"/>
  <c r="S41" i="26"/>
  <c r="F43" i="26"/>
  <c r="F50" i="26"/>
  <c r="T51" i="26"/>
  <c r="BS53" i="26"/>
  <c r="S56" i="26"/>
  <c r="S62" i="26"/>
  <c r="BP82" i="27"/>
  <c r="O17" i="26"/>
  <c r="N31" i="26"/>
  <c r="O33" i="26"/>
  <c r="BS62" i="26"/>
  <c r="O78" i="26"/>
  <c r="S81" i="26"/>
  <c r="BR36" i="27"/>
  <c r="R57" i="27"/>
  <c r="S62" i="27"/>
  <c r="ED43" i="28"/>
  <c r="S52" i="28"/>
  <c r="S67" i="28"/>
  <c r="BR27" i="26"/>
  <c r="BR13" i="26"/>
  <c r="I10" i="26"/>
  <c r="S33" i="26"/>
  <c r="N12" i="26"/>
  <c r="S13" i="26"/>
  <c r="J13" i="26"/>
  <c r="R82" i="26"/>
  <c r="T82" i="26" s="1"/>
  <c r="N15" i="26"/>
  <c r="DH82" i="26"/>
  <c r="F82" i="26" s="1"/>
  <c r="BQ82" i="26"/>
  <c r="BR82" i="26" s="1"/>
  <c r="BR30" i="26"/>
  <c r="S31" i="26"/>
  <c r="BS75" i="26"/>
  <c r="N20" i="27"/>
  <c r="E23" i="27"/>
  <c r="R28" i="27"/>
  <c r="BR31" i="27"/>
  <c r="ED62" i="28"/>
  <c r="EF62" i="28"/>
  <c r="BQ81" i="28"/>
  <c r="BS17" i="26"/>
  <c r="F36" i="26"/>
  <c r="N47" i="26"/>
  <c r="BR73" i="26"/>
  <c r="E42" i="27"/>
  <c r="F42" i="27" s="1"/>
  <c r="M70" i="27"/>
  <c r="ED15" i="28"/>
  <c r="EF15" i="28"/>
  <c r="N17" i="28"/>
  <c r="N25" i="28"/>
  <c r="BP82" i="28"/>
  <c r="BQ78" i="28"/>
  <c r="M79" i="28"/>
  <c r="BQ80" i="28"/>
  <c r="S11" i="28"/>
  <c r="N16" i="28"/>
  <c r="BR20" i="28"/>
  <c r="EF50" i="28"/>
  <c r="S62" i="28"/>
  <c r="M68" i="28"/>
  <c r="R73" i="28"/>
  <c r="S75" i="28"/>
  <c r="BR77" i="28"/>
  <c r="BQ11" i="27"/>
  <c r="BQ22" i="27"/>
  <c r="S27" i="27"/>
  <c r="N30" i="27"/>
  <c r="S46" i="27"/>
  <c r="N60" i="27"/>
  <c r="N14" i="28"/>
  <c r="BQ18" i="28"/>
  <c r="N21" i="28"/>
  <c r="S25" i="28"/>
  <c r="N26" i="28"/>
  <c r="R27" i="28"/>
  <c r="BR45" i="28"/>
  <c r="E43" i="27"/>
  <c r="E77" i="27"/>
  <c r="E79" i="27"/>
  <c r="K14" i="28"/>
  <c r="M14" i="28" s="1"/>
  <c r="M32" i="28"/>
  <c r="S68" i="28"/>
  <c r="EF69" i="28"/>
  <c r="BR73" i="28"/>
  <c r="BR79" i="28"/>
  <c r="E48" i="27"/>
  <c r="R49" i="27"/>
  <c r="I49" i="27"/>
  <c r="S58" i="27"/>
  <c r="BQ59" i="27"/>
  <c r="E65" i="27"/>
  <c r="F65" i="27" s="1"/>
  <c r="H65" i="27" s="1"/>
  <c r="E68" i="27"/>
  <c r="BR33" i="28"/>
  <c r="BR34" i="28"/>
  <c r="N45" i="28"/>
  <c r="S46" i="28"/>
  <c r="BR46" i="28"/>
  <c r="BR47" i="28"/>
  <c r="M48" i="28"/>
  <c r="BR53" i="28"/>
  <c r="S56" i="28"/>
  <c r="N75" i="28"/>
  <c r="S82" i="26"/>
  <c r="F73" i="28"/>
  <c r="H73" i="28" s="1"/>
  <c r="I73" i="28"/>
  <c r="DH79" i="28"/>
  <c r="E79" i="28"/>
  <c r="G15" i="26"/>
  <c r="I15" i="26" s="1"/>
  <c r="I36" i="28"/>
  <c r="J82" i="28"/>
  <c r="BR16" i="26"/>
  <c r="DI15" i="26"/>
  <c r="BS16" i="26"/>
  <c r="BR76" i="28"/>
  <c r="I50" i="28"/>
  <c r="I43" i="28"/>
  <c r="F43" i="28"/>
  <c r="H43" i="28" s="1"/>
  <c r="I67" i="27"/>
  <c r="I13" i="26"/>
  <c r="T13" i="26"/>
  <c r="J20" i="26"/>
  <c r="I20" i="26"/>
  <c r="T44" i="26"/>
  <c r="Q44" i="26"/>
  <c r="S44" i="26" s="1"/>
  <c r="Q52" i="26"/>
  <c r="S52" i="26" s="1"/>
  <c r="T52" i="26"/>
  <c r="L65" i="26"/>
  <c r="N65" i="26" s="1"/>
  <c r="O65" i="26"/>
  <c r="BP65" i="26"/>
  <c r="BR65" i="26" s="1"/>
  <c r="BS65" i="26"/>
  <c r="O66" i="26"/>
  <c r="L66" i="26"/>
  <c r="N66" i="26" s="1"/>
  <c r="BO30" i="27"/>
  <c r="BR30" i="27"/>
  <c r="K31" i="27"/>
  <c r="M31" i="27" s="1"/>
  <c r="J82" i="27"/>
  <c r="S36" i="27"/>
  <c r="R36" i="27"/>
  <c r="K37" i="27"/>
  <c r="M37" i="27" s="1"/>
  <c r="N37" i="27"/>
  <c r="H41" i="27"/>
  <c r="I41" i="27"/>
  <c r="P42" i="27"/>
  <c r="R42" i="27" s="1"/>
  <c r="S42" i="27"/>
  <c r="F56" i="27"/>
  <c r="H56" i="27" s="1"/>
  <c r="I56" i="27"/>
  <c r="S76" i="28"/>
  <c r="R76" i="28"/>
  <c r="I24" i="28"/>
  <c r="G54" i="26"/>
  <c r="I54" i="26" s="1"/>
  <c r="G82" i="28"/>
  <c r="BQ76" i="28"/>
  <c r="F61" i="28"/>
  <c r="H61" i="28" s="1"/>
  <c r="DI39" i="26"/>
  <c r="F39" i="26"/>
  <c r="BP42" i="26"/>
  <c r="BR42" i="26" s="1"/>
  <c r="BS42" i="26"/>
  <c r="N43" i="26"/>
  <c r="Q17" i="26"/>
  <c r="S17" i="26" s="1"/>
  <c r="T17" i="26"/>
  <c r="R82" i="27"/>
  <c r="BS30" i="26"/>
  <c r="L37" i="26"/>
  <c r="N37" i="26" s="1"/>
  <c r="O37" i="26"/>
  <c r="DI37" i="26"/>
  <c r="F37" i="26"/>
  <c r="BR38" i="26"/>
  <c r="O39" i="26"/>
  <c r="N39" i="26"/>
  <c r="M82" i="26"/>
  <c r="G50" i="26"/>
  <c r="I50" i="26" s="1"/>
  <c r="J50" i="26"/>
  <c r="Q59" i="26"/>
  <c r="S59" i="26" s="1"/>
  <c r="T59" i="26"/>
  <c r="BO16" i="27"/>
  <c r="BQ16" i="27" s="1"/>
  <c r="BR16" i="27"/>
  <c r="BQ17" i="27"/>
  <c r="BR17" i="27"/>
  <c r="S20" i="27"/>
  <c r="R20" i="27"/>
  <c r="S24" i="27"/>
  <c r="P24" i="27"/>
  <c r="R24" i="27" s="1"/>
  <c r="BR29" i="27"/>
  <c r="BQ29" i="27"/>
  <c r="F78" i="28"/>
  <c r="H78" i="28" s="1"/>
  <c r="I78" i="28"/>
  <c r="F44" i="28"/>
  <c r="H44" i="28" s="1"/>
  <c r="I44" i="28"/>
  <c r="I26" i="27"/>
  <c r="F26" i="27"/>
  <c r="H26" i="27" s="1"/>
  <c r="S14" i="26"/>
  <c r="L48" i="26"/>
  <c r="O48" i="26"/>
  <c r="J19" i="26"/>
  <c r="Q82" i="28"/>
  <c r="BR81" i="28"/>
  <c r="BN82" i="28"/>
  <c r="BO82" i="28" s="1"/>
  <c r="BQ82" i="28" s="1"/>
  <c r="I60" i="27"/>
  <c r="F60" i="27"/>
  <c r="H60" i="27" s="1"/>
  <c r="BP18" i="26"/>
  <c r="BR18" i="26" s="1"/>
  <c r="BS18" i="26"/>
  <c r="BP31" i="26"/>
  <c r="BR31" i="26" s="1"/>
  <c r="BS31" i="26"/>
  <c r="L53" i="26"/>
  <c r="N53" i="26" s="1"/>
  <c r="O53" i="26"/>
  <c r="N57" i="26"/>
  <c r="O57" i="26"/>
  <c r="BR75" i="27"/>
  <c r="BO75" i="27"/>
  <c r="BQ75" i="27" s="1"/>
  <c r="K76" i="27"/>
  <c r="M76" i="27" s="1"/>
  <c r="N76" i="27"/>
  <c r="S78" i="27"/>
  <c r="R78" i="27"/>
  <c r="N79" i="27"/>
  <c r="M79" i="27"/>
  <c r="BR80" i="27"/>
  <c r="BQ80" i="27"/>
  <c r="S26" i="28"/>
  <c r="P26" i="28"/>
  <c r="R26" i="28" s="1"/>
  <c r="ED33" i="28"/>
  <c r="E33" i="28"/>
  <c r="F33" i="28" s="1"/>
  <c r="H33" i="28" s="1"/>
  <c r="EF47" i="28"/>
  <c r="ED47" i="28"/>
  <c r="E47" i="28"/>
  <c r="BR58" i="27"/>
  <c r="BQ58" i="27"/>
  <c r="N59" i="27"/>
  <c r="DG82" i="28"/>
  <c r="S82" i="27"/>
  <c r="F66" i="28"/>
  <c r="H66" i="28" s="1"/>
  <c r="T14" i="26"/>
  <c r="I12" i="28"/>
  <c r="F51" i="28"/>
  <c r="H51" i="28" s="1"/>
  <c r="I51" i="28"/>
  <c r="G67" i="26"/>
  <c r="I67" i="26" s="1"/>
  <c r="J67" i="26"/>
  <c r="BP52" i="26"/>
  <c r="BR52" i="26" s="1"/>
  <c r="BS52" i="26"/>
  <c r="I69" i="26"/>
  <c r="BO51" i="27"/>
  <c r="BQ51" i="27" s="1"/>
  <c r="BR51" i="27"/>
  <c r="BR66" i="27"/>
  <c r="BO66" i="27"/>
  <c r="BQ66" i="27" s="1"/>
  <c r="BO67" i="27"/>
  <c r="BQ67" i="27" s="1"/>
  <c r="BR67" i="27"/>
  <c r="K68" i="27"/>
  <c r="M68" i="27" s="1"/>
  <c r="N68" i="27"/>
  <c r="M69" i="27"/>
  <c r="N69" i="27"/>
  <c r="H69" i="27"/>
  <c r="I69" i="27"/>
  <c r="I41" i="26"/>
  <c r="O12" i="26"/>
  <c r="O15" i="26"/>
  <c r="EE21" i="26"/>
  <c r="F21" i="26"/>
  <c r="O23" i="26"/>
  <c r="T31" i="26"/>
  <c r="T41" i="26"/>
  <c r="BS61" i="26"/>
  <c r="BN82" i="27"/>
  <c r="BO82" i="27" s="1"/>
  <c r="BQ82" i="27" s="1"/>
  <c r="F46" i="28"/>
  <c r="H46" i="28" s="1"/>
  <c r="F57" i="28"/>
  <c r="H57" i="28" s="1"/>
  <c r="I37" i="28"/>
  <c r="I18" i="27"/>
  <c r="I27" i="27"/>
  <c r="BQ38" i="27"/>
  <c r="BQ36" i="27"/>
  <c r="K82" i="26"/>
  <c r="L82" i="26" s="1"/>
  <c r="BS13" i="26"/>
  <c r="H17" i="27"/>
  <c r="I23" i="26"/>
  <c r="T27" i="26"/>
  <c r="BR63" i="28"/>
  <c r="BQ39" i="27"/>
  <c r="I64" i="28"/>
  <c r="J60" i="26"/>
  <c r="H49" i="27"/>
  <c r="I31" i="27"/>
  <c r="I59" i="26"/>
  <c r="BS27" i="26"/>
  <c r="N40" i="26"/>
  <c r="T66" i="26"/>
  <c r="S66" i="26"/>
  <c r="S80" i="26"/>
  <c r="E13" i="27"/>
  <c r="M41" i="28"/>
  <c r="M39" i="27"/>
  <c r="Q49" i="26"/>
  <c r="S49" i="26" s="1"/>
  <c r="T49" i="26"/>
  <c r="ED75" i="28"/>
  <c r="EF75" i="28"/>
  <c r="N48" i="26"/>
  <c r="BR19" i="27"/>
  <c r="BQ30" i="27"/>
  <c r="H42" i="27"/>
  <c r="R53" i="27"/>
  <c r="N81" i="27"/>
  <c r="S64" i="28"/>
  <c r="O24" i="26"/>
  <c r="BS40" i="26"/>
  <c r="BR41" i="26"/>
  <c r="S47" i="26"/>
  <c r="T56" i="26"/>
  <c r="T77" i="26"/>
  <c r="N11" i="27"/>
  <c r="M17" i="27"/>
  <c r="E45" i="27"/>
  <c r="BQ52" i="28"/>
  <c r="BR52" i="28"/>
  <c r="BR20" i="26"/>
  <c r="O21" i="26"/>
  <c r="S34" i="26"/>
  <c r="S38" i="26"/>
  <c r="BS46" i="26"/>
  <c r="BR50" i="26"/>
  <c r="O60" i="26"/>
  <c r="S70" i="26"/>
  <c r="O80" i="26"/>
  <c r="BQ13" i="27"/>
  <c r="M14" i="27"/>
  <c r="E19" i="27"/>
  <c r="R23" i="27"/>
  <c r="BQ40" i="27"/>
  <c r="BR42" i="27"/>
  <c r="N43" i="27"/>
  <c r="M30" i="28"/>
  <c r="BS25" i="26"/>
  <c r="N26" i="26"/>
  <c r="BR55" i="26"/>
  <c r="DG82" i="27"/>
  <c r="E82" i="27" s="1"/>
  <c r="I82" i="27" s="1"/>
  <c r="S38" i="27"/>
  <c r="R67" i="27"/>
  <c r="R74" i="27"/>
  <c r="BQ11" i="28"/>
  <c r="N57" i="28"/>
  <c r="M23" i="28"/>
  <c r="EF25" i="28"/>
  <c r="E26" i="28"/>
  <c r="M39" i="28"/>
  <c r="R45" i="28"/>
  <c r="BQ68" i="28"/>
  <c r="W82" i="28"/>
  <c r="R19" i="28"/>
  <c r="BQ19" i="28"/>
  <c r="E28" i="28"/>
  <c r="R32" i="28"/>
  <c r="N33" i="28"/>
  <c r="BQ35" i="28"/>
  <c r="N37" i="28"/>
  <c r="BR37" i="28"/>
  <c r="N48" i="28"/>
  <c r="S66" i="28"/>
  <c r="S23" i="28"/>
  <c r="N28" i="28"/>
  <c r="N38" i="28"/>
  <c r="S42" i="28"/>
  <c r="N47" i="28"/>
  <c r="BR57" i="28"/>
  <c r="S58" i="28"/>
  <c r="BR61" i="28"/>
  <c r="N64" i="28"/>
  <c r="BQ64" i="28"/>
  <c r="E69" i="28"/>
  <c r="BR69" i="28"/>
  <c r="N81" i="28"/>
  <c r="AC82" i="28"/>
  <c r="N74" i="28"/>
  <c r="N77" i="28"/>
  <c r="N79" i="28"/>
  <c r="R17" i="28"/>
  <c r="BR24" i="28"/>
  <c r="S38" i="28"/>
  <c r="S43" i="28"/>
  <c r="S47" i="28"/>
  <c r="N66" i="28"/>
  <c r="BR68" i="28"/>
  <c r="N71" i="28"/>
  <c r="AR82" i="28"/>
  <c r="F54" i="28"/>
  <c r="H54" i="28" s="1"/>
  <c r="J74" i="26"/>
  <c r="I14" i="28"/>
  <c r="I74" i="28"/>
  <c r="BJ8" i="28"/>
  <c r="BS82" i="26"/>
  <c r="I18" i="28"/>
  <c r="F62" i="28"/>
  <c r="H62" i="28" s="1"/>
  <c r="F55" i="27"/>
  <c r="H55" i="27" s="1"/>
  <c r="I48" i="28"/>
  <c r="I65" i="27"/>
  <c r="I31" i="28"/>
  <c r="F76" i="28"/>
  <c r="H76" i="28" s="1"/>
  <c r="F16" i="28"/>
  <c r="H16" i="28" s="1"/>
  <c r="I78" i="27"/>
  <c r="I45" i="28"/>
  <c r="F75" i="28"/>
  <c r="H75" i="28" s="1"/>
  <c r="I67" i="28"/>
  <c r="I53" i="27"/>
  <c r="F71" i="27"/>
  <c r="H71" i="27" s="1"/>
  <c r="R81" i="23"/>
  <c r="S16" i="26"/>
  <c r="J10" i="26"/>
  <c r="J40" i="26"/>
  <c r="I22" i="28"/>
  <c r="F32" i="28"/>
  <c r="H32" i="28" s="1"/>
  <c r="F29" i="28"/>
  <c r="H29" i="28" s="1"/>
  <c r="I23" i="28"/>
  <c r="I35" i="28"/>
  <c r="F73" i="27"/>
  <c r="H73" i="27" s="1"/>
  <c r="J59" i="26"/>
  <c r="S20" i="26"/>
  <c r="BR44" i="26"/>
  <c r="I33" i="28"/>
  <c r="J27" i="26"/>
  <c r="G62" i="26"/>
  <c r="I62" i="26" s="1"/>
  <c r="J47" i="26"/>
  <c r="N18" i="26"/>
  <c r="N44" i="26"/>
  <c r="BR45" i="26"/>
  <c r="R65" i="27"/>
  <c r="M72" i="27"/>
  <c r="T62" i="26"/>
  <c r="T63" i="26"/>
  <c r="R39" i="27"/>
  <c r="M55" i="27"/>
  <c r="H10" i="28"/>
  <c r="R22" i="27"/>
  <c r="R80" i="27"/>
  <c r="H11" i="28"/>
  <c r="BO10" i="27"/>
  <c r="BQ10" i="27" s="1"/>
  <c r="BQ14" i="28"/>
  <c r="N18" i="28"/>
  <c r="E11" i="27"/>
  <c r="S22" i="28"/>
  <c r="R28" i="28"/>
  <c r="P27" i="27"/>
  <c r="R27" i="27" s="1"/>
  <c r="P38" i="27"/>
  <c r="R38" i="27" s="1"/>
  <c r="P46" i="27"/>
  <c r="R46" i="27" s="1"/>
  <c r="ED11" i="28"/>
  <c r="EF11" i="28"/>
  <c r="BQ31" i="28"/>
  <c r="EF33" i="28"/>
  <c r="ED39" i="28"/>
  <c r="S45" i="28"/>
  <c r="S48" i="28"/>
  <c r="EF46" i="28"/>
  <c r="K28" i="28"/>
  <c r="M28" i="28" s="1"/>
  <c r="BR30" i="28"/>
  <c r="K38" i="28"/>
  <c r="M38" i="28" s="1"/>
  <c r="ED45" i="28"/>
  <c r="BR49" i="28"/>
  <c r="BO51" i="28"/>
  <c r="BQ51" i="28" s="1"/>
  <c r="K63" i="28"/>
  <c r="M63" i="28" s="1"/>
  <c r="ED70" i="28"/>
  <c r="DH73" i="28"/>
  <c r="R75" i="28"/>
  <c r="ED51" i="28"/>
  <c r="P68" i="28"/>
  <c r="R68" i="28" s="1"/>
  <c r="F10" i="23"/>
  <c r="C10" i="23"/>
  <c r="E10" i="23"/>
  <c r="F15" i="23"/>
  <c r="F14" i="23"/>
  <c r="E16" i="23"/>
  <c r="C9" i="23"/>
  <c r="C13" i="23"/>
  <c r="E15" i="23"/>
  <c r="F12" i="23"/>
  <c r="C12" i="23"/>
  <c r="F11" i="23"/>
  <c r="F16" i="23"/>
  <c r="E17" i="23"/>
  <c r="E9" i="23"/>
  <c r="C16" i="23"/>
  <c r="E12" i="23"/>
  <c r="M80" i="23"/>
  <c r="K80" i="23"/>
  <c r="L80" i="23"/>
  <c r="F13" i="23"/>
  <c r="F9" i="23"/>
  <c r="C15" i="23"/>
  <c r="C11" i="23"/>
  <c r="C17" i="23"/>
  <c r="D14" i="23"/>
  <c r="D12" i="23"/>
  <c r="D10" i="23"/>
  <c r="D13" i="23"/>
  <c r="D11" i="23"/>
  <c r="F17" i="23"/>
  <c r="D17" i="23"/>
  <c r="D15" i="23"/>
  <c r="D16" i="23"/>
  <c r="D9" i="23"/>
  <c r="F43" i="27" l="1"/>
  <c r="H43" i="27" s="1"/>
  <c r="I43" i="27"/>
  <c r="I23" i="27"/>
  <c r="F23" i="27"/>
  <c r="H23" i="27" s="1"/>
  <c r="J57" i="26"/>
  <c r="G12" i="26"/>
  <c r="I12" i="26" s="1"/>
  <c r="J12" i="26"/>
  <c r="G51" i="26"/>
  <c r="I51" i="26" s="1"/>
  <c r="J51" i="26"/>
  <c r="I42" i="27"/>
  <c r="DI82" i="26"/>
  <c r="F68" i="27"/>
  <c r="H68" i="27" s="1"/>
  <c r="I68" i="27"/>
  <c r="F48" i="27"/>
  <c r="H48" i="27" s="1"/>
  <c r="I48" i="27"/>
  <c r="I53" i="28"/>
  <c r="F53" i="28"/>
  <c r="H53" i="28" s="1"/>
  <c r="J28" i="26"/>
  <c r="G14" i="26"/>
  <c r="I14" i="26" s="1"/>
  <c r="J14" i="26"/>
  <c r="I79" i="27"/>
  <c r="F79" i="27"/>
  <c r="H79" i="27" s="1"/>
  <c r="G43" i="26"/>
  <c r="I43" i="26" s="1"/>
  <c r="J43" i="26"/>
  <c r="J31" i="26"/>
  <c r="G25" i="26"/>
  <c r="I25" i="26" s="1"/>
  <c r="J25" i="26"/>
  <c r="J32" i="26"/>
  <c r="G81" i="26"/>
  <c r="I81" i="26" s="1"/>
  <c r="J81" i="26"/>
  <c r="F77" i="27"/>
  <c r="H77" i="27" s="1"/>
  <c r="I77" i="27"/>
  <c r="G36" i="26"/>
  <c r="I36" i="26" s="1"/>
  <c r="J36" i="26"/>
  <c r="J17" i="26"/>
  <c r="G17" i="26"/>
  <c r="I17" i="26" s="1"/>
  <c r="G48" i="26"/>
  <c r="I48" i="26" s="1"/>
  <c r="J48" i="26"/>
  <c r="K82" i="27"/>
  <c r="M82" i="27" s="1"/>
  <c r="N82" i="27"/>
  <c r="I47" i="28"/>
  <c r="F47" i="28"/>
  <c r="H47" i="28" s="1"/>
  <c r="R82" i="28"/>
  <c r="S82" i="28"/>
  <c r="BR82" i="28"/>
  <c r="I19" i="27"/>
  <c r="F19" i="27"/>
  <c r="H19" i="27" s="1"/>
  <c r="J37" i="26"/>
  <c r="G37" i="26"/>
  <c r="I37" i="26" s="1"/>
  <c r="F79" i="28"/>
  <c r="H79" i="28" s="1"/>
  <c r="I79" i="28"/>
  <c r="F13" i="27"/>
  <c r="H13" i="27" s="1"/>
  <c r="I13" i="27"/>
  <c r="O82" i="26"/>
  <c r="N82" i="26"/>
  <c r="F26" i="28"/>
  <c r="H26" i="28" s="1"/>
  <c r="I26" i="28"/>
  <c r="J39" i="26"/>
  <c r="G39" i="26"/>
  <c r="I39" i="26" s="1"/>
  <c r="G82" i="26"/>
  <c r="I82" i="26" s="1"/>
  <c r="J82" i="26"/>
  <c r="I28" i="28"/>
  <c r="F28" i="28"/>
  <c r="H28" i="28" s="1"/>
  <c r="F45" i="27"/>
  <c r="H45" i="27" s="1"/>
  <c r="I45" i="27"/>
  <c r="E82" i="28"/>
  <c r="DH82" i="28"/>
  <c r="N82" i="28"/>
  <c r="K82" i="28"/>
  <c r="M82" i="28" s="1"/>
  <c r="F69" i="28"/>
  <c r="H69" i="28" s="1"/>
  <c r="I69" i="28"/>
  <c r="F82" i="27"/>
  <c r="H82" i="27" s="1"/>
  <c r="G21" i="26"/>
  <c r="I21" i="26" s="1"/>
  <c r="J21" i="26"/>
  <c r="BR82" i="27"/>
  <c r="EF82" i="28"/>
  <c r="F11" i="27"/>
  <c r="H11" i="27" s="1"/>
  <c r="I11" i="27"/>
  <c r="D8" i="23"/>
  <c r="D80" i="23" s="1"/>
  <c r="C80" i="23"/>
  <c r="F82" i="28" l="1"/>
  <c r="H82" i="28" s="1"/>
  <c r="I82" i="28"/>
  <c r="N80" i="23"/>
  <c r="E8" i="23" l="1"/>
  <c r="E80" i="23" s="1"/>
  <c r="F8" i="23" l="1"/>
  <c r="F80" i="23" l="1"/>
  <c r="CO18" i="33" l="1"/>
  <c r="K18" i="33" l="1"/>
  <c r="EK18" i="33"/>
  <c r="AI18" i="33"/>
  <c r="AJ18" i="33" s="1"/>
  <c r="EB18" i="33"/>
  <c r="CP18" i="33"/>
  <c r="CQ18" i="33" s="1"/>
  <c r="CJ18" i="33"/>
  <c r="CK18" i="33" s="1"/>
  <c r="Y18" i="33"/>
  <c r="Z18" i="33" s="1"/>
  <c r="DS18" i="33"/>
  <c r="DE18" i="33"/>
  <c r="DF18" i="33" s="1"/>
  <c r="DX18" i="33"/>
  <c r="DY18" i="33" s="1"/>
  <c r="AX18" i="33"/>
  <c r="AY18" i="33" s="1"/>
  <c r="CF18" i="33"/>
  <c r="CM18" i="33"/>
  <c r="CN18" i="33" s="1"/>
  <c r="AN18" i="33"/>
  <c r="AO18" i="33" s="1"/>
  <c r="AK18" i="33"/>
  <c r="BD18" i="33"/>
  <c r="BE18" i="33" s="1"/>
  <c r="L18" i="33"/>
  <c r="CD18" i="33"/>
  <c r="CE18" i="33" s="1"/>
  <c r="DI18" i="33"/>
  <c r="AS18" i="33"/>
  <c r="AT18" i="33" s="1"/>
  <c r="BS18" i="33"/>
  <c r="BT18" i="33" s="1"/>
  <c r="CZ18" i="33"/>
  <c r="AZ18" i="33"/>
  <c r="BX18" i="33"/>
  <c r="BY18" i="33" s="1"/>
  <c r="AP18" i="33"/>
  <c r="DB18" i="33"/>
  <c r="DC18" i="33" s="1"/>
  <c r="CA18" i="33"/>
  <c r="CB18" i="33" s="1"/>
  <c r="BM18" i="33"/>
  <c r="BN18" i="33" s="1"/>
  <c r="DU18" i="33"/>
  <c r="DV18" i="33" s="1"/>
  <c r="BC18" i="33"/>
  <c r="CV18" i="33"/>
  <c r="CW18" i="33" s="1"/>
  <c r="CG18" i="33"/>
  <c r="CH18" i="33" s="1"/>
  <c r="E18" i="33"/>
  <c r="F18" i="33" s="1"/>
  <c r="EE18" i="33"/>
  <c r="BP18" i="33"/>
  <c r="BQ18" i="33" s="1"/>
  <c r="O18" i="33"/>
  <c r="P18" i="33" s="1"/>
  <c r="AF18" i="33"/>
  <c r="J18" i="33"/>
  <c r="AA18" i="33"/>
  <c r="AD18" i="33"/>
  <c r="AE18" i="33" s="1"/>
  <c r="U18" i="33"/>
  <c r="DM18" i="33"/>
  <c r="BJ18" i="33"/>
  <c r="BK18" i="33" s="1"/>
  <c r="BL18" i="33"/>
  <c r="BA18" i="33"/>
  <c r="BB18" i="33" s="1"/>
  <c r="CI18" i="33"/>
  <c r="BF18" i="33"/>
  <c r="BZ18" i="33"/>
  <c r="BG18" i="33"/>
  <c r="BH18" i="33" s="1"/>
  <c r="DK18" i="33"/>
  <c r="CR18" i="33"/>
  <c r="CU18" i="33"/>
  <c r="DQ18" i="33"/>
  <c r="BO18" i="33"/>
  <c r="G18" i="33"/>
  <c r="DW18" i="33"/>
  <c r="DO18" i="33"/>
  <c r="DP18" i="33" s="1"/>
  <c r="EI18" i="33"/>
  <c r="CL18" i="33"/>
  <c r="BI18" i="33"/>
  <c r="DZ18" i="33"/>
  <c r="CC18" i="33"/>
  <c r="CX18" i="33"/>
  <c r="BR18" i="33"/>
  <c r="CS18" i="33"/>
  <c r="AC18" i="33" l="1"/>
  <c r="BW18" i="33"/>
  <c r="AR18" i="33"/>
  <c r="AL18" i="33"/>
  <c r="AW18" i="33"/>
  <c r="I18" i="33"/>
  <c r="N18" i="33"/>
  <c r="AM18" i="33"/>
  <c r="AH18" i="33"/>
  <c r="AB18" i="33"/>
  <c r="M18" i="33"/>
  <c r="R18" i="33"/>
  <c r="W18" i="33"/>
  <c r="AV18" i="33"/>
  <c r="H18" i="33"/>
  <c r="AG18" i="33"/>
  <c r="X18" i="33"/>
  <c r="AQ18" i="33"/>
  <c r="BV18" i="33"/>
  <c r="S18" i="33"/>
  <c r="J19" i="33"/>
</calcChain>
</file>

<file path=xl/sharedStrings.xml><?xml version="1.0" encoding="utf-8"?>
<sst xmlns="http://schemas.openxmlformats.org/spreadsheetml/2006/main" count="1199" uniqueCount="248">
  <si>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</si>
  <si>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</si>
  <si>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</si>
  <si>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</si>
  <si>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</si>
  <si>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</si>
  <si>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</si>
  <si>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</si>
  <si>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</si>
  <si>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</si>
  <si>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</si>
  <si>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</si>
  <si>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</si>
  <si>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</si>
  <si>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</si>
  <si>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</si>
  <si>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</si>
  <si>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</si>
  <si>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</si>
  <si>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</si>
  <si>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</si>
  <si>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</si>
  <si>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</si>
  <si>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</si>
  <si>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</si>
  <si>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</si>
  <si>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</si>
  <si>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</si>
  <si>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</si>
  <si>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</si>
  <si>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</si>
  <si>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</si>
  <si>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</si>
  <si>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</si>
  <si>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</si>
  <si>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</si>
  <si>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</si>
  <si>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</si>
  <si>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</si>
  <si>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</si>
  <si>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</si>
  <si>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</si>
  <si>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</si>
  <si>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</si>
  <si>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</si>
  <si>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</si>
  <si>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</si>
  <si>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</si>
  <si>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</si>
  <si>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</si>
  <si>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</si>
  <si>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</si>
  <si>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</si>
  <si>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</si>
  <si>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</si>
  <si>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</si>
  <si>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</si>
  <si>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</si>
  <si>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</si>
  <si>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</si>
  <si>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</si>
  <si>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</si>
  <si>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</si>
  <si>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</si>
  <si>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</si>
  <si>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</si>
  <si>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</si>
  <si>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</si>
  <si>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</si>
  <si>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</si>
  <si>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</si>
  <si>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</si>
  <si>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</si>
  <si>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</si>
  <si>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</si>
  <si>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</si>
  <si>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</si>
  <si>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</si>
  <si>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</si>
  <si>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</si>
  <si>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</si>
  <si>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</si>
  <si>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</si>
  <si>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</si>
  <si>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</si>
  <si>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</si>
  <si>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</si>
  <si>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</si>
  <si>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</si>
  <si>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</si>
  <si>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</si>
  <si>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</si>
  <si>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</si>
  <si>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</si>
  <si>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</si>
  <si>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</si>
  <si>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</si>
  <si>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</si>
  <si>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</si>
  <si>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</si>
  <si>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</si>
  <si>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</si>
  <si>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</si>
  <si>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</si>
  <si>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</si>
  <si>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</si>
  <si>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</si>
  <si>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</si>
  <si>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</si>
  <si>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</si>
  <si>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</si>
  <si>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</si>
  <si>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</si>
  <si>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</si>
  <si>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</si>
  <si>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</si>
  <si>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</si>
  <si>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</si>
  <si>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</si>
  <si>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</si>
  <si>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</si>
  <si>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</si>
  <si>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</si>
  <si>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</si>
  <si>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</si>
  <si>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</si>
  <si>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</si>
  <si>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</si>
  <si>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</si>
  <si>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</si>
  <si>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</si>
  <si>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</si>
  <si>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</si>
  <si>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</si>
  <si>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</si>
  <si>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</si>
  <si>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</si>
  <si>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</si>
  <si>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</si>
  <si>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</si>
  <si>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</si>
  <si>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</si>
  <si>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</si>
  <si>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</si>
  <si>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</si>
  <si>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</si>
  <si>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</si>
  <si>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</si>
  <si>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</si>
  <si>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</si>
  <si>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</si>
  <si>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</si>
  <si>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</si>
  <si>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</si>
  <si>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</si>
  <si>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</si>
  <si>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</si>
  <si>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</si>
  <si>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</si>
  <si>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</si>
  <si>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</si>
  <si>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</si>
  <si>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</si>
  <si>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</si>
  <si>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</si>
  <si>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</si>
  <si>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</si>
  <si>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</si>
  <si>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</si>
  <si>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</si>
  <si>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</si>
  <si>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</si>
  <si>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</si>
  <si>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</si>
  <si>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</si>
  <si>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</si>
  <si>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</si>
  <si>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</si>
  <si>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</si>
  <si>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</si>
  <si>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</si>
  <si>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</si>
  <si>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</si>
  <si>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</si>
  <si>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</si>
  <si>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</si>
  <si>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</si>
  <si>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</si>
  <si>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</si>
  <si>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</si>
  <si>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</si>
  <si>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</si>
  <si>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</si>
  <si>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</si>
  <si>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</si>
  <si>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</si>
  <si>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</si>
  <si>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</si>
  <si>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</si>
  <si>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</si>
  <si>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</si>
  <si>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</si>
  <si>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</si>
  <si>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</si>
  <si>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</si>
  <si>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</si>
  <si>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</si>
  <si>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</si>
  <si>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</si>
  <si>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</si>
  <si>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</si>
  <si>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</si>
  <si>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</si>
  <si>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</si>
  <si>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</si>
  <si>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</si>
  <si>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</si>
  <si>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</si>
  <si>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</si>
  <si>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</si>
  <si>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</si>
  <si>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</si>
  <si>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</si>
  <si>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</si>
  <si>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</si>
  <si>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</si>
  <si>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</si>
  <si>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</si>
  <si>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</si>
  <si>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</si>
  <si>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</si>
  <si>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</si>
  <si>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</si>
  <si>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</si>
  <si>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 xml:space="preserve">տող 1113                                                                                      Անշարժ գույքի հարկ </t>
  </si>
  <si>
    <t>տող 1112                                                                                             Հողի հարկ համայնքների վարչական տարածքներում գտնվող հողի համար</t>
  </si>
  <si>
    <t xml:space="preserve">տող 1111                                                                                   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</si>
  <si>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                                                                           Տեղական տուրքեր
</t>
  </si>
  <si>
    <t>տող 1150                                                                         Համայնքի բյուջե վճարվող պետական տուրքեր
(տող 1151 )</t>
  </si>
  <si>
    <t>տող 1110                                                                                        Գույքային հարկեր անշարժ գույքից</t>
  </si>
  <si>
    <r>
      <t>որից` Սեփական եկամուտներ</t>
    </r>
    <r>
      <rPr>
        <sz val="12"/>
        <rFont val="GHEA Grapalat"/>
        <family val="3"/>
      </rPr>
      <t xml:space="preserve">                                                         (Ընդամենը եկամուտներ առանց պաշտոնական դրամաշնորհների)                                                                                                              </t>
    </r>
  </si>
  <si>
    <t>տող 1000ԸՆԴԱՄԵՆԸ  ԵԿԱՄՈՒՏՆԵՐ                                                         (տող 1100 + տող 1200+տող 1300)</t>
  </si>
  <si>
    <t>ՏԵՂԵԿԱՏՎՈՒԹՅՈՒՆ</t>
  </si>
  <si>
    <r>
      <t>տող 1120                                                                                             1.2 Գույքային հարկեր այլ գույքից     այդ թվում`  Գույքահարկ փոխադրամիջոցների համար</t>
    </r>
    <r>
      <rPr>
        <sz val="10"/>
        <rFont val="Arial Armenian"/>
        <family val="2"/>
      </rPr>
      <t/>
    </r>
  </si>
  <si>
    <t>կատ. %-ը 1-ին կիսամյակի  նկատմամբ</t>
  </si>
  <si>
    <t>ծրագիր (առաջին կիսամյակ)</t>
  </si>
  <si>
    <t>փաստացի           (5ամիս)</t>
  </si>
  <si>
    <r>
      <t xml:space="preserve"> ՀՀ  ____ԱՐԱԳԱԾՈՏՆ_____  ՄԱՐԶԻ  ՀԱՄԱՅՆՔՆԵՐԻ   ԲՅՈՒՋԵՏԱՅԻՆ   ԵԿԱՄՈՒՏՆԵՐԻ   ՎԵՐԱԲԵՐՅԱԼ  (աճողական)  2025թ.  Մայիսի  31-ի   դրությամբ </t>
    </r>
    <r>
      <rPr>
        <b/>
        <sz val="12"/>
        <rFont val="GHEA Grapalat"/>
        <family val="3"/>
      </rPr>
      <t xml:space="preserve">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</si>
</sst>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" fontId="21" fillId="0" borderId="18" applyFill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84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165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64" fontId="19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 applyProtection="1">
      <alignment vertical="center" wrapText="1"/>
    </xf>
    <xf numFmtId="164" fontId="19" fillId="2" borderId="2" xfId="0" applyNumberFormat="1" applyFont="1" applyFill="1" applyBorder="1" applyAlignment="1">
      <alignment horizontal="left" vertical="center" wrapTex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 applyProtection="1">
      <alignment vertical="center" wrapText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7" fillId="0" borderId="6" xfId="0" applyNumberFormat="1" applyFont="1" applyFill="1" applyBorder="1" applyAlignment="1" applyProtection="1">
      <alignment vertical="center" wrapText="1"/>
    </xf>
    <xf numFmtId="165" fontId="7" fillId="0" borderId="7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2" fillId="4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10" borderId="2" xfId="0" applyNumberFormat="1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left" vertical="center"/>
    </xf>
    <xf numFmtId="164" fontId="19" fillId="10" borderId="2" xfId="0" applyNumberFormat="1" applyFont="1" applyFill="1" applyBorder="1" applyAlignment="1">
      <alignment horizontal="left" vertical="center"/>
    </xf>
    <xf numFmtId="164" fontId="19" fillId="10" borderId="5" xfId="0" applyNumberFormat="1" applyFont="1" applyFill="1" applyBorder="1" applyAlignment="1">
      <alignment horizontal="left" vertical="center"/>
    </xf>
    <xf numFmtId="164" fontId="7" fillId="10" borderId="5" xfId="0" applyNumberFormat="1" applyFont="1" applyFill="1" applyBorder="1" applyAlignment="1">
      <alignment horizontal="left" vertical="center"/>
    </xf>
    <xf numFmtId="2" fontId="7" fillId="10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/>
    </xf>
    <xf numFmtId="165" fontId="16" fillId="2" borderId="2" xfId="0" applyNumberFormat="1" applyFont="1" applyFill="1" applyBorder="1" applyAlignment="1" applyProtection="1">
      <alignment horizontal="center" vertical="center" wrapText="1"/>
    </xf>
    <xf numFmtId="164" fontId="7" fillId="10" borderId="0" xfId="0" applyNumberFormat="1" applyFont="1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19" fillId="10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Protection="1">
      <protection locked="0"/>
    </xf>
    <xf numFmtId="165" fontId="13" fillId="0" borderId="2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2" borderId="2" xfId="0" applyNumberFormat="1" applyFont="1" applyFill="1" applyBorder="1" applyAlignment="1" applyProtection="1">
      <alignment vertical="center" wrapText="1"/>
    </xf>
    <xf numFmtId="165" fontId="20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5" fontId="23" fillId="8" borderId="2" xfId="0" applyNumberFormat="1" applyFont="1" applyFill="1" applyBorder="1" applyAlignment="1" applyProtection="1">
      <alignment horizontal="center" vertical="center" wrapText="1"/>
    </xf>
    <xf numFmtId="165" fontId="7" fillId="8" borderId="2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vertical="center" wrapText="1"/>
    </xf>
    <xf numFmtId="164" fontId="5" fillId="8" borderId="0" xfId="0" applyNumberFormat="1" applyFont="1" applyFill="1" applyAlignment="1" applyProtection="1">
      <alignment horizontal="center" vertical="center" wrapText="1"/>
      <protection locked="0"/>
    </xf>
    <xf numFmtId="165" fontId="20" fillId="8" borderId="2" xfId="0" applyNumberFormat="1" applyFont="1" applyFill="1" applyBorder="1" applyAlignment="1" applyProtection="1">
      <alignment horizontal="right" vertical="center" wrapText="1"/>
    </xf>
    <xf numFmtId="165" fontId="20" fillId="0" borderId="2" xfId="0" applyNumberFormat="1" applyFont="1" applyFill="1" applyBorder="1" applyAlignment="1">
      <alignment horizontal="right" vertical="top" wrapText="1"/>
    </xf>
    <xf numFmtId="165" fontId="9" fillId="8" borderId="2" xfId="0" applyNumberFormat="1" applyFont="1" applyFill="1" applyBorder="1" applyAlignment="1" applyProtection="1">
      <alignment horizontal="center" vertical="center" wrapText="1"/>
    </xf>
    <xf numFmtId="164" fontId="19" fillId="8" borderId="2" xfId="0" applyNumberFormat="1" applyFont="1" applyFill="1" applyBorder="1" applyAlignment="1">
      <alignment horizontal="left" vertical="center"/>
    </xf>
    <xf numFmtId="164" fontId="7" fillId="8" borderId="2" xfId="0" applyNumberFormat="1" applyFont="1" applyFill="1" applyBorder="1" applyAlignment="1">
      <alignment horizontal="left" vertical="center"/>
    </xf>
    <xf numFmtId="164" fontId="19" fillId="8" borderId="5" xfId="0" applyNumberFormat="1" applyFont="1" applyFill="1" applyBorder="1" applyAlignment="1">
      <alignment horizontal="left" vertical="center"/>
    </xf>
    <xf numFmtId="164" fontId="7" fillId="8" borderId="5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4" fontId="5" fillId="7" borderId="9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11" xfId="0" applyNumberFormat="1" applyFont="1" applyFill="1" applyBorder="1" applyAlignment="1" applyProtection="1">
      <alignment horizontal="center" vertical="center" wrapText="1"/>
    </xf>
    <xf numFmtId="4" fontId="5" fillId="7" borderId="16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9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4" fontId="4" fillId="11" borderId="9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7" borderId="9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11" xfId="0" applyNumberFormat="1" applyFont="1" applyFill="1" applyBorder="1" applyAlignment="1" applyProtection="1">
      <alignment horizontal="center" vertical="center" wrapText="1"/>
    </xf>
    <xf numFmtId="4" fontId="4" fillId="7" borderId="16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6" borderId="15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8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7" borderId="5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29">
    <cellStyle name="Normal 2 2" xfId="1"/>
    <cellStyle name="Normal 2 2 10" xfId="12"/>
    <cellStyle name="Normal 2 2 11" xfId="13"/>
    <cellStyle name="Normal 2 2 12" xfId="14"/>
    <cellStyle name="Normal 2 2 13" xfId="15"/>
    <cellStyle name="Normal 2 2 14" xfId="16"/>
    <cellStyle name="Normal 2 2 15" xfId="17"/>
    <cellStyle name="Normal 2 2 16" xfId="18"/>
    <cellStyle name="Normal 2 2 17" xfId="19"/>
    <cellStyle name="Normal 2 2 18" xfId="20"/>
    <cellStyle name="Normal 2 2 19" xfId="21"/>
    <cellStyle name="Normal 2 2 2" xfId="4"/>
    <cellStyle name="Normal 2 2 20" xfId="22"/>
    <cellStyle name="Normal 2 2 21" xfId="23"/>
    <cellStyle name="Normal 2 2 22" xfId="24"/>
    <cellStyle name="Normal 2 2 3" xfId="3"/>
    <cellStyle name="Normal 2 2 4" xfId="7"/>
    <cellStyle name="Normal 2 2 5" xfId="5"/>
    <cellStyle name="Normal 2 2 6" xfId="8"/>
    <cellStyle name="Normal 2 2 7" xfId="9"/>
    <cellStyle name="Normal 2 2 8" xfId="10"/>
    <cellStyle name="Normal 2 2 9" xfId="11"/>
    <cellStyle name="Normal_Sheet1" xfId="2"/>
    <cellStyle name="rgt_arm14_Money_900" xfId="6"/>
    <cellStyle name="Обычный" xfId="0" builtinId="0"/>
    <cellStyle name="Обычный 3" xfId="25"/>
    <cellStyle name="Процентный 2" xfId="27"/>
    <cellStyle name="Финансовый 3 2 2 2 2" xfId="28"/>
    <cellStyle name="Финансовый 3 2 2 2 2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styan/Downloads/EKAMUT0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workbookViewId="0">
      <selection activeCell="C8" sqref="C8"/>
    </sheetView>
  </sheetViews>
  <sheetFormatPr defaultRowHeight="15.7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138" t="s">
        <v>128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4" spans="1:18" ht="71.25" customHeight="1">
      <c r="A4" s="53"/>
      <c r="B4" s="140" t="s">
        <v>129</v>
      </c>
      <c r="C4" s="143" t="s">
        <v>130</v>
      </c>
      <c r="D4" s="144"/>
      <c r="E4" s="144"/>
      <c r="F4" s="145"/>
      <c r="G4" s="146" t="s">
        <v>139</v>
      </c>
      <c r="H4" s="146" t="s">
        <v>131</v>
      </c>
      <c r="I4" s="146" t="s">
        <v>140</v>
      </c>
      <c r="J4" s="146" t="s">
        <v>132</v>
      </c>
      <c r="K4" s="147" t="s">
        <v>133</v>
      </c>
      <c r="L4" s="148"/>
      <c r="M4" s="148"/>
      <c r="N4" s="149"/>
      <c r="O4" s="146" t="s">
        <v>141</v>
      </c>
      <c r="P4" s="146" t="s">
        <v>131</v>
      </c>
      <c r="Q4" s="146" t="s">
        <v>142</v>
      </c>
      <c r="R4" s="146" t="s">
        <v>134</v>
      </c>
    </row>
    <row r="5" spans="1:18" ht="17.25" customHeight="1">
      <c r="A5" s="54"/>
      <c r="B5" s="141"/>
      <c r="C5" s="150" t="s">
        <v>135</v>
      </c>
      <c r="D5" s="152" t="s">
        <v>55</v>
      </c>
      <c r="E5" s="153"/>
      <c r="F5" s="154"/>
      <c r="G5" s="146"/>
      <c r="H5" s="146"/>
      <c r="I5" s="146"/>
      <c r="J5" s="146"/>
      <c r="K5" s="155" t="s">
        <v>135</v>
      </c>
      <c r="L5" s="157" t="s">
        <v>55</v>
      </c>
      <c r="M5" s="158"/>
      <c r="N5" s="159"/>
      <c r="O5" s="146"/>
      <c r="P5" s="146"/>
      <c r="Q5" s="146"/>
      <c r="R5" s="146"/>
    </row>
    <row r="6" spans="1:18" ht="26.25" customHeight="1">
      <c r="A6" s="54"/>
      <c r="B6" s="141"/>
      <c r="C6" s="151"/>
      <c r="D6" s="97" t="s">
        <v>136</v>
      </c>
      <c r="E6" s="98" t="s">
        <v>9</v>
      </c>
      <c r="F6" s="98" t="s">
        <v>137</v>
      </c>
      <c r="G6" s="146"/>
      <c r="H6" s="146"/>
      <c r="I6" s="146"/>
      <c r="J6" s="146"/>
      <c r="K6" s="156"/>
      <c r="L6" s="55" t="s">
        <v>136</v>
      </c>
      <c r="M6" s="56" t="s">
        <v>9</v>
      </c>
      <c r="N6" s="56" t="s">
        <v>137</v>
      </c>
      <c r="O6" s="146"/>
      <c r="P6" s="146"/>
      <c r="Q6" s="146"/>
      <c r="R6" s="146"/>
    </row>
    <row r="7" spans="1:18" ht="15" customHeight="1">
      <c r="A7" s="54"/>
      <c r="B7" s="142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#REF!</f>
        <v>#REF!</v>
      </c>
      <c r="D8" s="100" t="e">
        <f>#REF!</f>
        <v>#REF!</v>
      </c>
      <c r="E8" s="100" t="e">
        <f>#REF!</f>
        <v>#REF!</v>
      </c>
      <c r="F8" s="100" t="e">
        <f>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#REF!</f>
        <v>#REF!</v>
      </c>
      <c r="L8" s="59" t="e">
        <f>#REF!</f>
        <v>#REF!</v>
      </c>
      <c r="M8" s="59" t="e">
        <f>#REF!</f>
        <v>#REF!</v>
      </c>
      <c r="N8" s="59" t="e">
        <f>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#REF!</f>
        <v>#REF!</v>
      </c>
      <c r="D9" s="100" t="e">
        <f>#REF!</f>
        <v>#REF!</v>
      </c>
      <c r="E9" s="100" t="e">
        <f>#REF!</f>
        <v>#REF!</v>
      </c>
      <c r="F9" s="100" t="e">
        <f>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#REF!</f>
        <v>#REF!</v>
      </c>
      <c r="D10" s="100" t="e">
        <f>#REF!</f>
        <v>#REF!</v>
      </c>
      <c r="E10" s="100" t="e">
        <f>#REF!</f>
        <v>#REF!</v>
      </c>
      <c r="F10" s="100" t="e">
        <f>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#REF!</f>
        <v>#REF!</v>
      </c>
      <c r="L10" s="59" t="e">
        <f>#REF!</f>
        <v>#REF!</v>
      </c>
      <c r="M10" s="59" t="e">
        <f>#REF!</f>
        <v>#REF!</v>
      </c>
      <c r="N10" s="59" t="e">
        <f>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#REF!</f>
        <v>#REF!</v>
      </c>
      <c r="D11" s="100" t="e">
        <f>#REF!</f>
        <v>#REF!</v>
      </c>
      <c r="E11" s="100" t="e">
        <f>#REF!</f>
        <v>#REF!</v>
      </c>
      <c r="F11" s="100" t="e">
        <f>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#REF!</f>
        <v>#REF!</v>
      </c>
      <c r="L11" s="59" t="e">
        <f>#REF!</f>
        <v>#REF!</v>
      </c>
      <c r="M11" s="59" t="e">
        <f>#REF!</f>
        <v>#REF!</v>
      </c>
      <c r="N11" s="59" t="e">
        <f>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#REF!</f>
        <v>#REF!</v>
      </c>
      <c r="D12" s="100" t="e">
        <f>#REF!</f>
        <v>#REF!</v>
      </c>
      <c r="E12" s="100" t="e">
        <f>#REF!</f>
        <v>#REF!</v>
      </c>
      <c r="F12" s="100" t="e">
        <f>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#REF!</f>
        <v>#REF!</v>
      </c>
      <c r="L12" s="59" t="e">
        <f>#REF!</f>
        <v>#REF!</v>
      </c>
      <c r="M12" s="59" t="e">
        <f>#REF!</f>
        <v>#REF!</v>
      </c>
      <c r="N12" s="59" t="e">
        <f>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#REF!</f>
        <v>#REF!</v>
      </c>
      <c r="D13" s="100" t="e">
        <f>#REF!</f>
        <v>#REF!</v>
      </c>
      <c r="E13" s="100" t="e">
        <f>#REF!</f>
        <v>#REF!</v>
      </c>
      <c r="F13" s="100" t="e">
        <f>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#REF!</f>
        <v>#REF!</v>
      </c>
      <c r="L13" s="59" t="e">
        <f>#REF!</f>
        <v>#REF!</v>
      </c>
      <c r="M13" s="59" t="e">
        <f>#REF!</f>
        <v>#REF!</v>
      </c>
      <c r="N13" s="59" t="e">
        <f>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#REF!</f>
        <v>#REF!</v>
      </c>
      <c r="D14" s="100" t="e">
        <f>#REF!</f>
        <v>#REF!</v>
      </c>
      <c r="E14" s="100" t="e">
        <f>#REF!</f>
        <v>#REF!</v>
      </c>
      <c r="F14" s="100" t="e">
        <f>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#REF!</f>
        <v>#REF!</v>
      </c>
      <c r="L14" s="59" t="e">
        <f>#REF!</f>
        <v>#REF!</v>
      </c>
      <c r="M14" s="59" t="e">
        <f>#REF!</f>
        <v>#REF!</v>
      </c>
      <c r="N14" s="59" t="e">
        <f>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Sheet4!#REF!</f>
        <v>#REF!</v>
      </c>
      <c r="D15" s="100" t="e">
        <f>Sheet4!#REF!</f>
        <v>#REF!</v>
      </c>
      <c r="E15" s="100" t="e">
        <f>Sheet4!#REF!</f>
        <v>#REF!</v>
      </c>
      <c r="F15" s="100" t="e">
        <f>Sheet4!#REF!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Sheet4!#REF!</f>
        <v>#REF!</v>
      </c>
      <c r="L15" s="59" t="e">
        <f>Sheet4!#REF!</f>
        <v>#REF!</v>
      </c>
      <c r="M15" s="59" t="e">
        <f>Sheet4!#REF!</f>
        <v>#REF!</v>
      </c>
      <c r="N15" s="59" t="e">
        <f>Sheet4!#REF!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#REF!</f>
        <v>#REF!</v>
      </c>
      <c r="L16" s="59" t="e">
        <f>#REF!</f>
        <v>#REF!</v>
      </c>
      <c r="M16" s="59" t="e">
        <f>#REF!</f>
        <v>#REF!</v>
      </c>
      <c r="N16" s="59" t="e">
        <f>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#REF!</f>
        <v>#REF!</v>
      </c>
      <c r="D17" s="100" t="e">
        <f>#REF!</f>
        <v>#REF!</v>
      </c>
      <c r="E17" s="100" t="e">
        <f>#REF!</f>
        <v>#REF!</v>
      </c>
      <c r="F17" s="100" t="e">
        <f>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#REF!</f>
        <v>#REF!</v>
      </c>
      <c r="L17" s="59" t="e">
        <f>#REF!</f>
        <v>#REF!</v>
      </c>
      <c r="M17" s="59" t="e">
        <f>#REF!</f>
        <v>#REF!</v>
      </c>
      <c r="N17" s="59" t="e">
        <f>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#REF!</f>
        <v>#REF!</v>
      </c>
      <c r="D18" s="100" t="e">
        <f>#REF!</f>
        <v>#REF!</v>
      </c>
      <c r="E18" s="100" t="e">
        <f>#REF!</f>
        <v>#REF!</v>
      </c>
      <c r="F18" s="100" t="e">
        <f>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#REF!</f>
        <v>#REF!</v>
      </c>
      <c r="L18" s="59" t="e">
        <f>#REF!</f>
        <v>#REF!</v>
      </c>
      <c r="M18" s="59" t="e">
        <f>#REF!</f>
        <v>#REF!</v>
      </c>
      <c r="N18" s="59" t="e">
        <f>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#REF!</f>
        <v>#REF!</v>
      </c>
      <c r="D19" s="100" t="e">
        <f>#REF!</f>
        <v>#REF!</v>
      </c>
      <c r="E19" s="100" t="e">
        <f>#REF!</f>
        <v>#REF!</v>
      </c>
      <c r="F19" s="100" t="e">
        <f>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#REF!</f>
        <v>#REF!</v>
      </c>
      <c r="L19" s="59" t="e">
        <f>#REF!</f>
        <v>#REF!</v>
      </c>
      <c r="M19" s="59" t="e">
        <f>#REF!</f>
        <v>#REF!</v>
      </c>
      <c r="N19" s="59" t="e">
        <f>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#REF!</f>
        <v>#REF!</v>
      </c>
      <c r="D20" s="100" t="e">
        <f>#REF!</f>
        <v>#REF!</v>
      </c>
      <c r="E20" s="100" t="e">
        <f>#REF!</f>
        <v>#REF!</v>
      </c>
      <c r="F20" s="100" t="e">
        <f>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#REF!</f>
        <v>#REF!</v>
      </c>
      <c r="L20" s="59" t="e">
        <f>#REF!</f>
        <v>#REF!</v>
      </c>
      <c r="M20" s="59" t="e">
        <f>#REF!</f>
        <v>#REF!</v>
      </c>
      <c r="N20" s="59" t="e">
        <f>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#REF!</f>
        <v>#REF!</v>
      </c>
      <c r="D21" s="100" t="e">
        <f>#REF!</f>
        <v>#REF!</v>
      </c>
      <c r="E21" s="100" t="e">
        <f>#REF!</f>
        <v>#REF!</v>
      </c>
      <c r="F21" s="100" t="e">
        <f>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#REF!</f>
        <v>#REF!</v>
      </c>
      <c r="L21" s="59" t="e">
        <f>#REF!</f>
        <v>#REF!</v>
      </c>
      <c r="M21" s="59" t="e">
        <f>#REF!</f>
        <v>#REF!</v>
      </c>
      <c r="N21" s="59" t="e">
        <f>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#REF!</f>
        <v>#REF!</v>
      </c>
      <c r="D22" s="100" t="e">
        <f>#REF!</f>
        <v>#REF!</v>
      </c>
      <c r="E22" s="100" t="e">
        <f>#REF!</f>
        <v>#REF!</v>
      </c>
      <c r="F22" s="100" t="e">
        <f>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#REF!</f>
        <v>#REF!</v>
      </c>
      <c r="L22" s="59" t="e">
        <f>#REF!</f>
        <v>#REF!</v>
      </c>
      <c r="M22" s="59" t="e">
        <f>#REF!</f>
        <v>#REF!</v>
      </c>
      <c r="N22" s="59" t="e">
        <f>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#REF!</f>
        <v>#REF!</v>
      </c>
      <c r="D23" s="100" t="e">
        <f>#REF!</f>
        <v>#REF!</v>
      </c>
      <c r="E23" s="100" t="e">
        <f>#REF!</f>
        <v>#REF!</v>
      </c>
      <c r="F23" s="100" t="e">
        <f>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#REF!</f>
        <v>#REF!</v>
      </c>
      <c r="L23" s="59" t="e">
        <f>#REF!</f>
        <v>#REF!</v>
      </c>
      <c r="M23" s="59" t="e">
        <f>#REF!</f>
        <v>#REF!</v>
      </c>
      <c r="N23" s="59" t="e">
        <f>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#REF!</f>
        <v>#REF!</v>
      </c>
      <c r="D24" s="100" t="e">
        <f>#REF!</f>
        <v>#REF!</v>
      </c>
      <c r="E24" s="100" t="e">
        <f>#REF!</f>
        <v>#REF!</v>
      </c>
      <c r="F24" s="100" t="e">
        <f>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#REF!</f>
        <v>#REF!</v>
      </c>
      <c r="L24" s="59" t="e">
        <f>#REF!</f>
        <v>#REF!</v>
      </c>
      <c r="M24" s="59" t="e">
        <f>#REF!</f>
        <v>#REF!</v>
      </c>
      <c r="N24" s="59" t="e">
        <f>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#REF!</f>
        <v>#REF!</v>
      </c>
      <c r="D25" s="100" t="e">
        <f>#REF!</f>
        <v>#REF!</v>
      </c>
      <c r="E25" s="100" t="e">
        <f>#REF!</f>
        <v>#REF!</v>
      </c>
      <c r="F25" s="100" t="e">
        <f>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#REF!</f>
        <v>#REF!</v>
      </c>
      <c r="L25" s="59" t="e">
        <f>#REF!</f>
        <v>#REF!</v>
      </c>
      <c r="M25" s="59" t="e">
        <f>#REF!</f>
        <v>#REF!</v>
      </c>
      <c r="N25" s="59" t="e">
        <f>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#REF!</f>
        <v>#REF!</v>
      </c>
      <c r="D26" s="100" t="e">
        <f>#REF!</f>
        <v>#REF!</v>
      </c>
      <c r="E26" s="100" t="e">
        <f>#REF!</f>
        <v>#REF!</v>
      </c>
      <c r="F26" s="100" t="e">
        <f>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#REF!</f>
        <v>#REF!</v>
      </c>
      <c r="D27" s="100" t="e">
        <f>#REF!</f>
        <v>#REF!</v>
      </c>
      <c r="E27" s="100" t="e">
        <f>#REF!</f>
        <v>#REF!</v>
      </c>
      <c r="F27" s="100" t="e">
        <f>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#REF!</f>
        <v>#REF!</v>
      </c>
      <c r="L27" s="59" t="e">
        <f>#REF!</f>
        <v>#REF!</v>
      </c>
      <c r="M27" s="59" t="e">
        <f>#REF!</f>
        <v>#REF!</v>
      </c>
      <c r="N27" s="59" t="e">
        <f>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#REF!</f>
        <v>#REF!</v>
      </c>
      <c r="D28" s="100" t="e">
        <f>#REF!</f>
        <v>#REF!</v>
      </c>
      <c r="E28" s="100" t="e">
        <f>#REF!</f>
        <v>#REF!</v>
      </c>
      <c r="F28" s="100" t="e">
        <f>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#REF!</f>
        <v>#REF!</v>
      </c>
      <c r="L28" s="59" t="e">
        <f>#REF!</f>
        <v>#REF!</v>
      </c>
      <c r="M28" s="59" t="e">
        <f>#REF!</f>
        <v>#REF!</v>
      </c>
      <c r="N28" s="59" t="e">
        <f>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#REF!</f>
        <v>#REF!</v>
      </c>
      <c r="D29" s="100" t="e">
        <f>#REF!</f>
        <v>#REF!</v>
      </c>
      <c r="E29" s="100" t="e">
        <f>#REF!</f>
        <v>#REF!</v>
      </c>
      <c r="F29" s="100" t="e">
        <f>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#REF!</f>
        <v>#REF!</v>
      </c>
      <c r="L29" s="59" t="e">
        <f>#REF!</f>
        <v>#REF!</v>
      </c>
      <c r="M29" s="59" t="e">
        <f>#REF!</f>
        <v>#REF!</v>
      </c>
      <c r="N29" s="59" t="e">
        <f>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#REF!</f>
        <v>#REF!</v>
      </c>
      <c r="D30" s="100" t="e">
        <f>#REF!</f>
        <v>#REF!</v>
      </c>
      <c r="E30" s="100" t="e">
        <f>#REF!</f>
        <v>#REF!</v>
      </c>
      <c r="F30" s="100" t="e">
        <f>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#REF!</f>
        <v>#REF!</v>
      </c>
      <c r="L30" s="59" t="e">
        <f>#REF!</f>
        <v>#REF!</v>
      </c>
      <c r="M30" s="59" t="e">
        <f>#REF!</f>
        <v>#REF!</v>
      </c>
      <c r="N30" s="59" t="e">
        <f>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#REF!</f>
        <v>#REF!</v>
      </c>
      <c r="D31" s="100" t="e">
        <f>#REF!</f>
        <v>#REF!</v>
      </c>
      <c r="E31" s="100" t="e">
        <f>#REF!</f>
        <v>#REF!</v>
      </c>
      <c r="F31" s="100" t="e">
        <f>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#REF!</f>
        <v>#REF!</v>
      </c>
      <c r="L31" s="59" t="e">
        <f>#REF!</f>
        <v>#REF!</v>
      </c>
      <c r="M31" s="59" t="e">
        <f>#REF!</f>
        <v>#REF!</v>
      </c>
      <c r="N31" s="59" t="e">
        <f>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#REF!</f>
        <v>#REF!</v>
      </c>
      <c r="D32" s="100" t="e">
        <f>#REF!</f>
        <v>#REF!</v>
      </c>
      <c r="E32" s="100" t="e">
        <f>#REF!</f>
        <v>#REF!</v>
      </c>
      <c r="F32" s="100" t="e">
        <f>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#REF!</f>
        <v>#REF!</v>
      </c>
      <c r="L32" s="59" t="e">
        <f>#REF!</f>
        <v>#REF!</v>
      </c>
      <c r="M32" s="59" t="e">
        <f>#REF!</f>
        <v>#REF!</v>
      </c>
      <c r="N32" s="59" t="e">
        <f>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#REF!</f>
        <v>#REF!</v>
      </c>
      <c r="D33" s="100" t="e">
        <f>#REF!</f>
        <v>#REF!</v>
      </c>
      <c r="E33" s="100" t="e">
        <f>#REF!</f>
        <v>#REF!</v>
      </c>
      <c r="F33" s="100" t="e">
        <f>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#REF!</f>
        <v>#REF!</v>
      </c>
      <c r="L33" s="59" t="e">
        <f>#REF!</f>
        <v>#REF!</v>
      </c>
      <c r="M33" s="59" t="e">
        <f>#REF!</f>
        <v>#REF!</v>
      </c>
      <c r="N33" s="59" t="e">
        <f>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#REF!</f>
        <v>#REF!</v>
      </c>
      <c r="D34" s="100" t="e">
        <f>#REF!</f>
        <v>#REF!</v>
      </c>
      <c r="E34" s="100" t="e">
        <f>#REF!</f>
        <v>#REF!</v>
      </c>
      <c r="F34" s="100" t="e">
        <f>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#REF!</f>
        <v>#REF!</v>
      </c>
      <c r="L34" s="59" t="e">
        <f>#REF!</f>
        <v>#REF!</v>
      </c>
      <c r="M34" s="59" t="e">
        <f>#REF!</f>
        <v>#REF!</v>
      </c>
      <c r="N34" s="59" t="e">
        <f>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#REF!</f>
        <v>#REF!</v>
      </c>
      <c r="D35" s="100" t="e">
        <f>#REF!</f>
        <v>#REF!</v>
      </c>
      <c r="E35" s="100" t="e">
        <f>#REF!</f>
        <v>#REF!</v>
      </c>
      <c r="F35" s="100" t="e">
        <f>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#REF!</f>
        <v>#REF!</v>
      </c>
      <c r="L35" s="59" t="e">
        <f>#REF!</f>
        <v>#REF!</v>
      </c>
      <c r="M35" s="59" t="e">
        <f>#REF!</f>
        <v>#REF!</v>
      </c>
      <c r="N35" s="59" t="e">
        <f>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#REF!</f>
        <v>#REF!</v>
      </c>
      <c r="D36" s="100" t="e">
        <f>#REF!</f>
        <v>#REF!</v>
      </c>
      <c r="E36" s="100" t="e">
        <f>#REF!</f>
        <v>#REF!</v>
      </c>
      <c r="F36" s="100" t="e">
        <f>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#REF!</f>
        <v>#REF!</v>
      </c>
      <c r="L36" s="59" t="e">
        <f>#REF!</f>
        <v>#REF!</v>
      </c>
      <c r="M36" s="59" t="e">
        <f>#REF!</f>
        <v>#REF!</v>
      </c>
      <c r="N36" s="59" t="e">
        <f>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#REF!</f>
        <v>#REF!</v>
      </c>
      <c r="D37" s="100" t="e">
        <f>#REF!</f>
        <v>#REF!</v>
      </c>
      <c r="E37" s="100" t="e">
        <f>#REF!</f>
        <v>#REF!</v>
      </c>
      <c r="F37" s="100" t="e">
        <f>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#REF!</f>
        <v>#REF!</v>
      </c>
      <c r="L37" s="59" t="e">
        <f>#REF!</f>
        <v>#REF!</v>
      </c>
      <c r="M37" s="59" t="e">
        <f>#REF!</f>
        <v>#REF!</v>
      </c>
      <c r="N37" s="59" t="e">
        <f>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#REF!</f>
        <v>#REF!</v>
      </c>
      <c r="L38" s="59" t="e">
        <f>#REF!</f>
        <v>#REF!</v>
      </c>
      <c r="M38" s="59" t="e">
        <f>#REF!</f>
        <v>#REF!</v>
      </c>
      <c r="N38" s="59" t="e">
        <f>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#REF!</f>
        <v>#REF!</v>
      </c>
      <c r="D39" s="100" t="e">
        <f>#REF!</f>
        <v>#REF!</v>
      </c>
      <c r="E39" s="100" t="e">
        <f>#REF!</f>
        <v>#REF!</v>
      </c>
      <c r="F39" s="100" t="e">
        <f>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#REF!</f>
        <v>#REF!</v>
      </c>
      <c r="L39" s="59" t="e">
        <f>#REF!</f>
        <v>#REF!</v>
      </c>
      <c r="M39" s="59" t="e">
        <f>#REF!</f>
        <v>#REF!</v>
      </c>
      <c r="N39" s="59" t="e">
        <f>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#REF!</f>
        <v>#REF!</v>
      </c>
      <c r="D40" s="100" t="e">
        <f>#REF!</f>
        <v>#REF!</v>
      </c>
      <c r="E40" s="100" t="e">
        <f>#REF!</f>
        <v>#REF!</v>
      </c>
      <c r="F40" s="100" t="e">
        <f>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#REF!</f>
        <v>#REF!</v>
      </c>
      <c r="L40" s="59" t="e">
        <f>#REF!</f>
        <v>#REF!</v>
      </c>
      <c r="M40" s="59" t="e">
        <f>#REF!</f>
        <v>#REF!</v>
      </c>
      <c r="N40" s="59" t="e">
        <f>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#REF!</f>
        <v>#REF!</v>
      </c>
      <c r="D41" s="100" t="e">
        <f>#REF!</f>
        <v>#REF!</v>
      </c>
      <c r="E41" s="100" t="e">
        <f>#REF!</f>
        <v>#REF!</v>
      </c>
      <c r="F41" s="100" t="e">
        <f>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#REF!</f>
        <v>#REF!</v>
      </c>
      <c r="L41" s="59" t="e">
        <f>#REF!</f>
        <v>#REF!</v>
      </c>
      <c r="M41" s="59" t="e">
        <f>#REF!</f>
        <v>#REF!</v>
      </c>
      <c r="N41" s="59" t="e">
        <f>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#REF!</f>
        <v>#REF!</v>
      </c>
      <c r="D42" s="100" t="e">
        <f>#REF!</f>
        <v>#REF!</v>
      </c>
      <c r="E42" s="100" t="e">
        <f>#REF!</f>
        <v>#REF!</v>
      </c>
      <c r="F42" s="100" t="e">
        <f>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#REF!</f>
        <v>#REF!</v>
      </c>
      <c r="L42" s="59" t="e">
        <f>#REF!</f>
        <v>#REF!</v>
      </c>
      <c r="M42" s="59" t="e">
        <f>#REF!</f>
        <v>#REF!</v>
      </c>
      <c r="N42" s="59" t="e">
        <f>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#REF!</f>
        <v>#REF!</v>
      </c>
      <c r="D43" s="100" t="e">
        <f>#REF!</f>
        <v>#REF!</v>
      </c>
      <c r="E43" s="100" t="e">
        <f>#REF!</f>
        <v>#REF!</v>
      </c>
      <c r="F43" s="100" t="e">
        <f>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#REF!</f>
        <v>#REF!</v>
      </c>
      <c r="L43" s="59" t="e">
        <f>#REF!</f>
        <v>#REF!</v>
      </c>
      <c r="M43" s="59" t="e">
        <f>#REF!</f>
        <v>#REF!</v>
      </c>
      <c r="N43" s="59" t="e">
        <f>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#REF!</f>
        <v>#REF!</v>
      </c>
      <c r="D44" s="100" t="e">
        <f>#REF!</f>
        <v>#REF!</v>
      </c>
      <c r="E44" s="100" t="e">
        <f>#REF!</f>
        <v>#REF!</v>
      </c>
      <c r="F44" s="100" t="e">
        <f>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#REF!</f>
        <v>#REF!</v>
      </c>
      <c r="L44" s="59" t="e">
        <f>#REF!</f>
        <v>#REF!</v>
      </c>
      <c r="M44" s="59" t="e">
        <f>#REF!</f>
        <v>#REF!</v>
      </c>
      <c r="N44" s="59" t="e">
        <f>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#REF!</f>
        <v>#REF!</v>
      </c>
      <c r="D45" s="100" t="e">
        <f>#REF!</f>
        <v>#REF!</v>
      </c>
      <c r="E45" s="100" t="e">
        <f>#REF!</f>
        <v>#REF!</v>
      </c>
      <c r="F45" s="100" t="e">
        <f>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#REF!</f>
        <v>#REF!</v>
      </c>
      <c r="L45" s="59" t="e">
        <f>#REF!</f>
        <v>#REF!</v>
      </c>
      <c r="M45" s="59" t="e">
        <f>#REF!</f>
        <v>#REF!</v>
      </c>
      <c r="N45" s="59" t="e">
        <f>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#REF!</f>
        <v>#REF!</v>
      </c>
      <c r="D46" s="100" t="e">
        <f>#REF!</f>
        <v>#REF!</v>
      </c>
      <c r="E46" s="100" t="e">
        <f>#REF!</f>
        <v>#REF!</v>
      </c>
      <c r="F46" s="100" t="e">
        <f>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#REF!</f>
        <v>#REF!</v>
      </c>
      <c r="L46" s="59" t="e">
        <f>#REF!</f>
        <v>#REF!</v>
      </c>
      <c r="M46" s="59" t="e">
        <f>#REF!</f>
        <v>#REF!</v>
      </c>
      <c r="N46" s="59" t="e">
        <f>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#REF!</f>
        <v>#REF!</v>
      </c>
      <c r="D47" s="100" t="e">
        <f>#REF!</f>
        <v>#REF!</v>
      </c>
      <c r="E47" s="100" t="e">
        <f>#REF!</f>
        <v>#REF!</v>
      </c>
      <c r="F47" s="100" t="e">
        <f>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#REF!</f>
        <v>#REF!</v>
      </c>
      <c r="L47" s="59" t="e">
        <f>#REF!</f>
        <v>#REF!</v>
      </c>
      <c r="M47" s="59" t="e">
        <f>#REF!</f>
        <v>#REF!</v>
      </c>
      <c r="N47" s="59" t="e">
        <f>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#REF!</f>
        <v>#REF!</v>
      </c>
      <c r="D49" s="100" t="e">
        <f>#REF!</f>
        <v>#REF!</v>
      </c>
      <c r="E49" s="100" t="e">
        <f>#REF!</f>
        <v>#REF!</v>
      </c>
      <c r="F49" s="100" t="e">
        <f>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#REF!</f>
        <v>#REF!</v>
      </c>
      <c r="L49" s="59" t="e">
        <f>#REF!</f>
        <v>#REF!</v>
      </c>
      <c r="M49" s="59" t="e">
        <f>#REF!</f>
        <v>#REF!</v>
      </c>
      <c r="N49" s="59" t="e">
        <f>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#REF!</f>
        <v>#REF!</v>
      </c>
      <c r="D50" s="100" t="e">
        <f>#REF!</f>
        <v>#REF!</v>
      </c>
      <c r="E50" s="100" t="e">
        <f>#REF!</f>
        <v>#REF!</v>
      </c>
      <c r="F50" s="100" t="e">
        <f>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#REF!</f>
        <v>#REF!</v>
      </c>
      <c r="L50" s="59" t="e">
        <f>#REF!</f>
        <v>#REF!</v>
      </c>
      <c r="M50" s="59" t="e">
        <f>#REF!</f>
        <v>#REF!</v>
      </c>
      <c r="N50" s="59" t="e">
        <f>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#REF!</f>
        <v>#REF!</v>
      </c>
      <c r="D51" s="100" t="e">
        <f>#REF!</f>
        <v>#REF!</v>
      </c>
      <c r="E51" s="100" t="e">
        <f>#REF!</f>
        <v>#REF!</v>
      </c>
      <c r="F51" s="100" t="e">
        <f>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#REF!</f>
        <v>#REF!</v>
      </c>
      <c r="L51" s="59" t="e">
        <f>#REF!</f>
        <v>#REF!</v>
      </c>
      <c r="M51" s="59" t="e">
        <f>#REF!</f>
        <v>#REF!</v>
      </c>
      <c r="N51" s="59" t="e">
        <f>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#REF!</f>
        <v>#REF!</v>
      </c>
      <c r="D52" s="100" t="e">
        <f>#REF!</f>
        <v>#REF!</v>
      </c>
      <c r="E52" s="100" t="e">
        <f>#REF!</f>
        <v>#REF!</v>
      </c>
      <c r="F52" s="100" t="e">
        <f>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#REF!</f>
        <v>#REF!</v>
      </c>
      <c r="L52" s="59" t="e">
        <f>#REF!</f>
        <v>#REF!</v>
      </c>
      <c r="M52" s="59" t="e">
        <f>#REF!</f>
        <v>#REF!</v>
      </c>
      <c r="N52" s="59" t="e">
        <f>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#REF!</f>
        <v>#REF!</v>
      </c>
      <c r="D53" s="100" t="e">
        <f>#REF!</f>
        <v>#REF!</v>
      </c>
      <c r="E53" s="100" t="e">
        <f>#REF!</f>
        <v>#REF!</v>
      </c>
      <c r="F53" s="100" t="e">
        <f>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#REF!</f>
        <v>#REF!</v>
      </c>
      <c r="L53" s="59" t="e">
        <f>#REF!</f>
        <v>#REF!</v>
      </c>
      <c r="M53" s="59" t="e">
        <f>#REF!</f>
        <v>#REF!</v>
      </c>
      <c r="N53" s="59" t="e">
        <f>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#REF!</f>
        <v>#REF!</v>
      </c>
      <c r="D54" s="100" t="e">
        <f>#REF!</f>
        <v>#REF!</v>
      </c>
      <c r="E54" s="100" t="e">
        <f>#REF!</f>
        <v>#REF!</v>
      </c>
      <c r="F54" s="100" t="e">
        <f>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#REF!</f>
        <v>#REF!</v>
      </c>
      <c r="L54" s="59" t="e">
        <f>#REF!</f>
        <v>#REF!</v>
      </c>
      <c r="M54" s="59" t="e">
        <f>#REF!</f>
        <v>#REF!</v>
      </c>
      <c r="N54" s="59" t="e">
        <f>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#REF!</f>
        <v>#REF!</v>
      </c>
      <c r="D55" s="100" t="e">
        <f>#REF!</f>
        <v>#REF!</v>
      </c>
      <c r="E55" s="100" t="e">
        <f>#REF!</f>
        <v>#REF!</v>
      </c>
      <c r="F55" s="100" t="e">
        <f>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#REF!</f>
        <v>#REF!</v>
      </c>
      <c r="L55" s="59" t="e">
        <f>#REF!</f>
        <v>#REF!</v>
      </c>
      <c r="M55" s="59" t="e">
        <f>#REF!</f>
        <v>#REF!</v>
      </c>
      <c r="N55" s="59" t="e">
        <f>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#REF!</f>
        <v>#REF!</v>
      </c>
      <c r="D56" s="100" t="e">
        <f>#REF!</f>
        <v>#REF!</v>
      </c>
      <c r="E56" s="100" t="e">
        <f>#REF!</f>
        <v>#REF!</v>
      </c>
      <c r="F56" s="100" t="e">
        <f>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#REF!</f>
        <v>#REF!</v>
      </c>
      <c r="L56" s="59" t="e">
        <f>#REF!</f>
        <v>#REF!</v>
      </c>
      <c r="M56" s="59" t="e">
        <f>#REF!</f>
        <v>#REF!</v>
      </c>
      <c r="N56" s="59" t="e">
        <f>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#REF!</f>
        <v>#REF!</v>
      </c>
      <c r="D57" s="100" t="e">
        <f>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#REF!</f>
        <v>#REF!</v>
      </c>
      <c r="D58" s="100" t="e">
        <f>#REF!</f>
        <v>#REF!</v>
      </c>
      <c r="E58" s="100" t="e">
        <f>#REF!</f>
        <v>#REF!</v>
      </c>
      <c r="F58" s="100" t="e">
        <f>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#REF!</f>
        <v>#REF!</v>
      </c>
      <c r="L58" s="59" t="e">
        <f>#REF!</f>
        <v>#REF!</v>
      </c>
      <c r="M58" s="59" t="e">
        <f>#REF!</f>
        <v>#REF!</v>
      </c>
      <c r="N58" s="59" t="e">
        <f>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#REF!</f>
        <v>#REF!</v>
      </c>
      <c r="D59" s="100" t="e">
        <f>#REF!</f>
        <v>#REF!</v>
      </c>
      <c r="E59" s="100" t="e">
        <f>#REF!</f>
        <v>#REF!</v>
      </c>
      <c r="F59" s="100" t="e">
        <f>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#REF!</f>
        <v>#REF!</v>
      </c>
      <c r="L59" s="59" t="e">
        <f>#REF!</f>
        <v>#REF!</v>
      </c>
      <c r="M59" s="59" t="e">
        <f>#REF!</f>
        <v>#REF!</v>
      </c>
      <c r="N59" s="59" t="e">
        <f>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#REF!</f>
        <v>#REF!</v>
      </c>
      <c r="D60" s="100" t="e">
        <f>#REF!</f>
        <v>#REF!</v>
      </c>
      <c r="E60" s="100" t="e">
        <f>#REF!</f>
        <v>#REF!</v>
      </c>
      <c r="F60" s="100" t="e">
        <f>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#REF!</f>
        <v>#REF!</v>
      </c>
      <c r="L60" s="59" t="e">
        <f>#REF!</f>
        <v>#REF!</v>
      </c>
      <c r="M60" s="59" t="e">
        <f>#REF!</f>
        <v>#REF!</v>
      </c>
      <c r="N60" s="59" t="e">
        <f>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#REF!</f>
        <v>#REF!</v>
      </c>
      <c r="D61" s="100" t="e">
        <f>#REF!</f>
        <v>#REF!</v>
      </c>
      <c r="E61" s="100" t="e">
        <f>#REF!</f>
        <v>#REF!</v>
      </c>
      <c r="F61" s="100" t="e">
        <f>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#REF!</f>
        <v>#REF!</v>
      </c>
      <c r="L61" s="59" t="e">
        <f>#REF!</f>
        <v>#REF!</v>
      </c>
      <c r="M61" s="59" t="e">
        <f>#REF!</f>
        <v>#REF!</v>
      </c>
      <c r="N61" s="59" t="e">
        <f>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#REF!</f>
        <v>#REF!</v>
      </c>
      <c r="D62" s="100" t="e">
        <f>#REF!</f>
        <v>#REF!</v>
      </c>
      <c r="E62" s="100" t="e">
        <f>#REF!</f>
        <v>#REF!</v>
      </c>
      <c r="F62" s="100" t="e">
        <f>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#REF!</f>
        <v>#REF!</v>
      </c>
      <c r="L62" s="59" t="e">
        <f>#REF!</f>
        <v>#REF!</v>
      </c>
      <c r="M62" s="59" t="e">
        <f>#REF!</f>
        <v>#REF!</v>
      </c>
      <c r="N62" s="59" t="e">
        <f>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#REF!</f>
        <v>#REF!</v>
      </c>
      <c r="D63" s="100" t="e">
        <f>#REF!</f>
        <v>#REF!</v>
      </c>
      <c r="E63" s="100" t="e">
        <f>#REF!</f>
        <v>#REF!</v>
      </c>
      <c r="F63" s="100" t="e">
        <f>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#REF!</f>
        <v>#REF!</v>
      </c>
      <c r="L63" s="59" t="e">
        <f>#REF!</f>
        <v>#REF!</v>
      </c>
      <c r="M63" s="59" t="e">
        <f>#REF!</f>
        <v>#REF!</v>
      </c>
      <c r="N63" s="59" t="e">
        <f>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#REF!</f>
        <v>#REF!</v>
      </c>
      <c r="D64" s="100" t="e">
        <f>#REF!</f>
        <v>#REF!</v>
      </c>
      <c r="E64" s="100" t="e">
        <f>#REF!</f>
        <v>#REF!</v>
      </c>
      <c r="F64" s="100" t="e">
        <f>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#REF!</f>
        <v>#REF!</v>
      </c>
      <c r="L64" s="59" t="e">
        <f>#REF!</f>
        <v>#REF!</v>
      </c>
      <c r="M64" s="59" t="e">
        <f>#REF!</f>
        <v>#REF!</v>
      </c>
      <c r="N64" s="59" t="e">
        <f>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#REF!</f>
        <v>#REF!</v>
      </c>
      <c r="D65" s="100" t="e">
        <f>#REF!</f>
        <v>#REF!</v>
      </c>
      <c r="E65" s="100" t="e">
        <f>#REF!</f>
        <v>#REF!</v>
      </c>
      <c r="F65" s="100" t="e">
        <f>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#REF!</f>
        <v>#REF!</v>
      </c>
      <c r="L65" s="59" t="e">
        <f>#REF!</f>
        <v>#REF!</v>
      </c>
      <c r="M65" s="59" t="e">
        <f>#REF!</f>
        <v>#REF!</v>
      </c>
      <c r="N65" s="59" t="e">
        <f>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#REF!</f>
        <v>#REF!</v>
      </c>
      <c r="D66" s="100" t="e">
        <f>#REF!</f>
        <v>#REF!</v>
      </c>
      <c r="E66" s="100" t="e">
        <f>#REF!</f>
        <v>#REF!</v>
      </c>
      <c r="F66" s="100" t="e">
        <f>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#REF!</f>
        <v>#REF!</v>
      </c>
      <c r="L66" s="59" t="e">
        <f>#REF!</f>
        <v>#REF!</v>
      </c>
      <c r="M66" s="59" t="e">
        <f>#REF!</f>
        <v>#REF!</v>
      </c>
      <c r="N66" s="59" t="e">
        <f>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#REF!</f>
        <v>#REF!</v>
      </c>
      <c r="D67" s="100" t="e">
        <f>#REF!</f>
        <v>#REF!</v>
      </c>
      <c r="E67" s="100" t="e">
        <f>#REF!</f>
        <v>#REF!</v>
      </c>
      <c r="F67" s="100" t="e">
        <f>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#REF!</f>
        <v>#REF!</v>
      </c>
      <c r="L67" s="59" t="e">
        <f>#REF!</f>
        <v>#REF!</v>
      </c>
      <c r="M67" s="59" t="e">
        <f>#REF!</f>
        <v>#REF!</v>
      </c>
      <c r="N67" s="59" t="e">
        <f>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#REF!</f>
        <v>#REF!</v>
      </c>
      <c r="D69" s="100" t="e">
        <f>#REF!</f>
        <v>#REF!</v>
      </c>
      <c r="E69" s="100" t="e">
        <f>#REF!</f>
        <v>#REF!</v>
      </c>
      <c r="F69" s="100" t="e">
        <f>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#REF!</f>
        <v>#REF!</v>
      </c>
      <c r="L69" s="59" t="e">
        <f>#REF!</f>
        <v>#REF!</v>
      </c>
      <c r="M69" s="59" t="e">
        <f>#REF!</f>
        <v>#REF!</v>
      </c>
      <c r="N69" s="59" t="e">
        <f>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#REF!</f>
        <v>#REF!</v>
      </c>
      <c r="D70" s="100" t="e">
        <f>#REF!</f>
        <v>#REF!</v>
      </c>
      <c r="E70" s="100" t="e">
        <f>#REF!</f>
        <v>#REF!</v>
      </c>
      <c r="F70" s="100" t="e">
        <f>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#REF!</f>
        <v>#REF!</v>
      </c>
      <c r="L70" s="59" t="e">
        <f>#REF!</f>
        <v>#REF!</v>
      </c>
      <c r="M70" s="59" t="e">
        <f>#REF!</f>
        <v>#REF!</v>
      </c>
      <c r="N70" s="59" t="e">
        <f>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#REF!</f>
        <v>#REF!</v>
      </c>
      <c r="D71" s="100" t="e">
        <f>#REF!</f>
        <v>#REF!</v>
      </c>
      <c r="E71" s="100" t="e">
        <f>#REF!</f>
        <v>#REF!</v>
      </c>
      <c r="F71" s="100" t="e">
        <f>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#REF!</f>
        <v>#REF!</v>
      </c>
      <c r="L71" s="59" t="e">
        <f>#REF!</f>
        <v>#REF!</v>
      </c>
      <c r="M71" s="59" t="e">
        <f>#REF!</f>
        <v>#REF!</v>
      </c>
      <c r="N71" s="59" t="e">
        <f>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#REF!</f>
        <v>#REF!</v>
      </c>
      <c r="D72" s="100" t="e">
        <f>#REF!</f>
        <v>#REF!</v>
      </c>
      <c r="E72" s="100" t="e">
        <f>#REF!</f>
        <v>#REF!</v>
      </c>
      <c r="F72" s="100" t="e">
        <f>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#REF!</f>
        <v>#REF!</v>
      </c>
      <c r="L72" s="59" t="e">
        <f>#REF!</f>
        <v>#REF!</v>
      </c>
      <c r="M72" s="59" t="e">
        <f>#REF!</f>
        <v>#REF!</v>
      </c>
      <c r="N72" s="59" t="e">
        <f>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#REF!</f>
        <v>#REF!</v>
      </c>
      <c r="D73" s="100" t="e">
        <f>#REF!</f>
        <v>#REF!</v>
      </c>
      <c r="E73" s="100" t="e">
        <f>#REF!</f>
        <v>#REF!</v>
      </c>
      <c r="F73" s="100" t="e">
        <f>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#REF!</f>
        <v>#REF!</v>
      </c>
      <c r="L73" s="59" t="e">
        <f>#REF!</f>
        <v>#REF!</v>
      </c>
      <c r="M73" s="59" t="e">
        <f>#REF!</f>
        <v>#REF!</v>
      </c>
      <c r="N73" s="59" t="e">
        <f>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#REF!</f>
        <v>#REF!</v>
      </c>
      <c r="D74" s="100" t="e">
        <f>#REF!</f>
        <v>#REF!</v>
      </c>
      <c r="E74" s="100" t="e">
        <f>#REF!</f>
        <v>#REF!</v>
      </c>
      <c r="F74" s="100" t="e">
        <f>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#REF!</f>
        <v>#REF!</v>
      </c>
      <c r="L74" s="59" t="e">
        <f>#REF!</f>
        <v>#REF!</v>
      </c>
      <c r="M74" s="59" t="e">
        <f>#REF!</f>
        <v>#REF!</v>
      </c>
      <c r="N74" s="59" t="e">
        <f>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#REF!</f>
        <v>#REF!</v>
      </c>
      <c r="D75" s="100" t="e">
        <f>#REF!</f>
        <v>#REF!</v>
      </c>
      <c r="E75" s="100" t="e">
        <f>#REF!</f>
        <v>#REF!</v>
      </c>
      <c r="F75" s="100" t="e">
        <f>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#REF!</f>
        <v>#REF!</v>
      </c>
      <c r="L75" s="59" t="e">
        <f>#REF!</f>
        <v>#REF!</v>
      </c>
      <c r="M75" s="59" t="e">
        <f>#REF!</f>
        <v>#REF!</v>
      </c>
      <c r="N75" s="59" t="e">
        <f>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#REF!</f>
        <v>#REF!</v>
      </c>
      <c r="D76" s="100" t="e">
        <f>#REF!</f>
        <v>#REF!</v>
      </c>
      <c r="E76" s="100" t="e">
        <f>#REF!</f>
        <v>#REF!</v>
      </c>
      <c r="F76" s="100" t="e">
        <f>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#REF!</f>
        <v>#REF!</v>
      </c>
      <c r="L76" s="59" t="e">
        <f>#REF!</f>
        <v>#REF!</v>
      </c>
      <c r="M76" s="59" t="e">
        <f>#REF!</f>
        <v>#REF!</v>
      </c>
      <c r="N76" s="59" t="e">
        <f>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#REF!</f>
        <v>#REF!</v>
      </c>
      <c r="D77" s="100" t="e">
        <f>#REF!</f>
        <v>#REF!</v>
      </c>
      <c r="E77" s="100" t="e">
        <f>#REF!</f>
        <v>#REF!</v>
      </c>
      <c r="F77" s="100" t="e">
        <f>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#REF!</f>
        <v>#REF!</v>
      </c>
      <c r="L77" s="59" t="e">
        <f>#REF!</f>
        <v>#REF!</v>
      </c>
      <c r="M77" s="59" t="e">
        <f>#REF!</f>
        <v>#REF!</v>
      </c>
      <c r="N77" s="59" t="e">
        <f>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#REF!</f>
        <v>#REF!</v>
      </c>
      <c r="D78" s="100" t="e">
        <f>#REF!</f>
        <v>#REF!</v>
      </c>
      <c r="E78" s="100" t="e">
        <f>#REF!</f>
        <v>#REF!</v>
      </c>
      <c r="F78" s="100" t="e">
        <f>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#REF!</f>
        <v>#REF!</v>
      </c>
      <c r="L78" s="59" t="e">
        <f>#REF!</f>
        <v>#REF!</v>
      </c>
      <c r="M78" s="59" t="e">
        <f>#REF!</f>
        <v>#REF!</v>
      </c>
      <c r="N78" s="59" t="e">
        <f>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#REF!</f>
        <v>#REF!</v>
      </c>
      <c r="D79" s="100" t="e">
        <f>#REF!</f>
        <v>#REF!</v>
      </c>
      <c r="E79" s="100" t="e">
        <f>#REF!</f>
        <v>#REF!</v>
      </c>
      <c r="F79" s="100" t="e">
        <f>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#REF!</f>
        <v>#REF!</v>
      </c>
      <c r="L79" s="59" t="e">
        <f>#REF!</f>
        <v>#REF!</v>
      </c>
      <c r="M79" s="59" t="e">
        <f>#REF!</f>
        <v>#REF!</v>
      </c>
      <c r="N79" s="59" t="e">
        <f>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>
      <c r="B82" s="93"/>
      <c r="H82" s="68"/>
      <c r="I82" s="68"/>
      <c r="P82" s="68"/>
      <c r="Q82" s="68"/>
    </row>
    <row r="83" spans="1:18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162" t="s">
        <v>149</v>
      </c>
      <c r="B1" s="162"/>
      <c r="C1" s="162"/>
      <c r="D1" s="162"/>
    </row>
    <row r="2" spans="1:4" s="9" customFormat="1" ht="13.15" customHeight="1">
      <c r="A2" s="166" t="s">
        <v>6</v>
      </c>
      <c r="B2" s="163" t="s">
        <v>10</v>
      </c>
      <c r="C2" s="163" t="s">
        <v>147</v>
      </c>
      <c r="D2" s="163" t="s">
        <v>148</v>
      </c>
    </row>
    <row r="3" spans="1:4" s="9" customFormat="1" ht="13.15" customHeight="1">
      <c r="A3" s="167"/>
      <c r="B3" s="164"/>
      <c r="C3" s="164"/>
      <c r="D3" s="164"/>
    </row>
    <row r="4" spans="1:4" s="9" customFormat="1" ht="13.15" customHeight="1">
      <c r="A4" s="167"/>
      <c r="B4" s="164"/>
      <c r="C4" s="164"/>
      <c r="D4" s="164"/>
    </row>
    <row r="5" spans="1:4" s="10" customFormat="1" ht="13.15" customHeight="1">
      <c r="A5" s="167"/>
      <c r="B5" s="164"/>
      <c r="C5" s="164"/>
      <c r="D5" s="164"/>
    </row>
    <row r="6" spans="1:4" s="27" customFormat="1" ht="28.15" customHeight="1">
      <c r="A6" s="168"/>
      <c r="B6" s="165"/>
      <c r="C6" s="165"/>
      <c r="D6" s="165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160" t="s">
        <v>44</v>
      </c>
      <c r="B80" s="161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80:B80"/>
    <mergeCell ref="A1:D1"/>
    <mergeCell ref="D2:D6"/>
    <mergeCell ref="A2:A6"/>
    <mergeCell ref="B2:B6"/>
    <mergeCell ref="C2:C6"/>
  </mergeCells>
  <pageMargins left="0.25" right="0.22" top="0.32" bottom="0.22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171" t="s">
        <v>230</v>
      </c>
      <c r="B1" s="171"/>
      <c r="C1" s="171"/>
      <c r="D1" s="171"/>
      <c r="E1" s="171"/>
      <c r="F1" s="171"/>
      <c r="G1" s="171"/>
    </row>
    <row r="2" spans="1:7" ht="34.5" customHeight="1">
      <c r="A2" s="172"/>
      <c r="B2" s="172"/>
      <c r="C2" s="172"/>
      <c r="D2" s="172"/>
      <c r="E2" s="172"/>
      <c r="F2" s="172"/>
      <c r="G2" s="172"/>
    </row>
    <row r="3" spans="1:7" ht="105.6" customHeight="1">
      <c r="A3" s="169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170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173" t="s">
        <v>11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174" t="s">
        <v>143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R2" s="5"/>
      <c r="S2" s="5"/>
      <c r="U2" s="175"/>
      <c r="V2" s="175"/>
      <c r="W2" s="175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174" t="s">
        <v>12</v>
      </c>
      <c r="N3" s="174"/>
      <c r="O3" s="174"/>
      <c r="P3" s="174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176" t="s">
        <v>6</v>
      </c>
      <c r="B4" s="176" t="s">
        <v>10</v>
      </c>
      <c r="C4" s="179" t="s">
        <v>4</v>
      </c>
      <c r="D4" s="87"/>
      <c r="E4" s="179" t="s">
        <v>5</v>
      </c>
      <c r="F4" s="182" t="s">
        <v>13</v>
      </c>
      <c r="G4" s="183"/>
      <c r="H4" s="183"/>
      <c r="I4" s="183"/>
      <c r="J4" s="184"/>
      <c r="K4" s="191" t="s">
        <v>45</v>
      </c>
      <c r="L4" s="192"/>
      <c r="M4" s="192"/>
      <c r="N4" s="192"/>
      <c r="O4" s="193"/>
      <c r="P4" s="200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2"/>
      <c r="DG4" s="216" t="s">
        <v>14</v>
      </c>
      <c r="DH4" s="217" t="s">
        <v>15</v>
      </c>
      <c r="DI4" s="218"/>
      <c r="DJ4" s="219"/>
      <c r="DK4" s="226" t="s">
        <v>3</v>
      </c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7" t="s">
        <v>16</v>
      </c>
      <c r="ED4" s="230" t="s">
        <v>17</v>
      </c>
      <c r="EE4" s="231"/>
      <c r="EF4" s="232"/>
    </row>
    <row r="5" spans="1:136" s="9" customFormat="1" ht="15" customHeight="1">
      <c r="A5" s="177"/>
      <c r="B5" s="177"/>
      <c r="C5" s="180"/>
      <c r="D5" s="88"/>
      <c r="E5" s="180"/>
      <c r="F5" s="185"/>
      <c r="G5" s="186"/>
      <c r="H5" s="186"/>
      <c r="I5" s="186"/>
      <c r="J5" s="187"/>
      <c r="K5" s="194"/>
      <c r="L5" s="195"/>
      <c r="M5" s="195"/>
      <c r="N5" s="195"/>
      <c r="O5" s="196"/>
      <c r="P5" s="239" t="s">
        <v>7</v>
      </c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1"/>
      <c r="AW5" s="242" t="s">
        <v>2</v>
      </c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3" t="s">
        <v>8</v>
      </c>
      <c r="BM5" s="244"/>
      <c r="BN5" s="244"/>
      <c r="BO5" s="247" t="s">
        <v>18</v>
      </c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9"/>
      <c r="CF5" s="206" t="s">
        <v>0</v>
      </c>
      <c r="CG5" s="207"/>
      <c r="CH5" s="207"/>
      <c r="CI5" s="207"/>
      <c r="CJ5" s="207"/>
      <c r="CK5" s="207"/>
      <c r="CL5" s="207"/>
      <c r="CM5" s="207"/>
      <c r="CN5" s="208"/>
      <c r="CO5" s="247" t="s">
        <v>1</v>
      </c>
      <c r="CP5" s="248"/>
      <c r="CQ5" s="248"/>
      <c r="CR5" s="248"/>
      <c r="CS5" s="248"/>
      <c r="CT5" s="248"/>
      <c r="CU5" s="248"/>
      <c r="CV5" s="248"/>
      <c r="CW5" s="248"/>
      <c r="CX5" s="242" t="s">
        <v>19</v>
      </c>
      <c r="CY5" s="242"/>
      <c r="CZ5" s="242"/>
      <c r="DA5" s="243" t="s">
        <v>20</v>
      </c>
      <c r="DB5" s="244"/>
      <c r="DC5" s="250"/>
      <c r="DD5" s="243" t="s">
        <v>21</v>
      </c>
      <c r="DE5" s="244"/>
      <c r="DF5" s="250"/>
      <c r="DG5" s="216"/>
      <c r="DH5" s="220"/>
      <c r="DI5" s="221"/>
      <c r="DJ5" s="222"/>
      <c r="DK5" s="252"/>
      <c r="DL5" s="252"/>
      <c r="DM5" s="253"/>
      <c r="DN5" s="253"/>
      <c r="DO5" s="253"/>
      <c r="DP5" s="253"/>
      <c r="DQ5" s="243" t="s">
        <v>22</v>
      </c>
      <c r="DR5" s="244"/>
      <c r="DS5" s="250"/>
      <c r="DT5" s="274"/>
      <c r="DU5" s="275"/>
      <c r="DV5" s="275"/>
      <c r="DW5" s="275"/>
      <c r="DX5" s="275"/>
      <c r="DY5" s="275"/>
      <c r="DZ5" s="275"/>
      <c r="EA5" s="275"/>
      <c r="EB5" s="275"/>
      <c r="EC5" s="228"/>
      <c r="ED5" s="233"/>
      <c r="EE5" s="234"/>
      <c r="EF5" s="235"/>
    </row>
    <row r="6" spans="1:136" s="9" customFormat="1" ht="119.25" customHeight="1">
      <c r="A6" s="177"/>
      <c r="B6" s="177"/>
      <c r="C6" s="180"/>
      <c r="D6" s="88"/>
      <c r="E6" s="180"/>
      <c r="F6" s="188"/>
      <c r="G6" s="189"/>
      <c r="H6" s="189"/>
      <c r="I6" s="189"/>
      <c r="J6" s="190"/>
      <c r="K6" s="197"/>
      <c r="L6" s="198"/>
      <c r="M6" s="198"/>
      <c r="N6" s="198"/>
      <c r="O6" s="199"/>
      <c r="P6" s="257" t="s">
        <v>23</v>
      </c>
      <c r="Q6" s="258"/>
      <c r="R6" s="258"/>
      <c r="S6" s="258"/>
      <c r="T6" s="259"/>
      <c r="U6" s="260" t="s">
        <v>24</v>
      </c>
      <c r="V6" s="261"/>
      <c r="W6" s="261"/>
      <c r="X6" s="261"/>
      <c r="Y6" s="262"/>
      <c r="Z6" s="260" t="s">
        <v>25</v>
      </c>
      <c r="AA6" s="261"/>
      <c r="AB6" s="261"/>
      <c r="AC6" s="261"/>
      <c r="AD6" s="262"/>
      <c r="AE6" s="260" t="s">
        <v>26</v>
      </c>
      <c r="AF6" s="261"/>
      <c r="AG6" s="261"/>
      <c r="AH6" s="261"/>
      <c r="AI6" s="262"/>
      <c r="AJ6" s="260" t="s">
        <v>27</v>
      </c>
      <c r="AK6" s="261"/>
      <c r="AL6" s="261"/>
      <c r="AM6" s="261"/>
      <c r="AN6" s="262"/>
      <c r="AO6" s="260" t="s">
        <v>28</v>
      </c>
      <c r="AP6" s="261"/>
      <c r="AQ6" s="261"/>
      <c r="AR6" s="261"/>
      <c r="AS6" s="262"/>
      <c r="AT6" s="203" t="s">
        <v>29</v>
      </c>
      <c r="AU6" s="203"/>
      <c r="AV6" s="203"/>
      <c r="AW6" s="204" t="s">
        <v>30</v>
      </c>
      <c r="AX6" s="205"/>
      <c r="AY6" s="205"/>
      <c r="AZ6" s="204" t="s">
        <v>31</v>
      </c>
      <c r="BA6" s="205"/>
      <c r="BB6" s="265"/>
      <c r="BC6" s="266" t="s">
        <v>32</v>
      </c>
      <c r="BD6" s="267"/>
      <c r="BE6" s="268"/>
      <c r="BF6" s="266" t="s">
        <v>33</v>
      </c>
      <c r="BG6" s="267"/>
      <c r="BH6" s="267"/>
      <c r="BI6" s="269" t="s">
        <v>34</v>
      </c>
      <c r="BJ6" s="270"/>
      <c r="BK6" s="270"/>
      <c r="BL6" s="245"/>
      <c r="BM6" s="246"/>
      <c r="BN6" s="246"/>
      <c r="BO6" s="271" t="s">
        <v>35</v>
      </c>
      <c r="BP6" s="272"/>
      <c r="BQ6" s="272"/>
      <c r="BR6" s="272"/>
      <c r="BS6" s="273"/>
      <c r="BT6" s="256" t="s">
        <v>36</v>
      </c>
      <c r="BU6" s="256"/>
      <c r="BV6" s="256"/>
      <c r="BW6" s="256" t="s">
        <v>37</v>
      </c>
      <c r="BX6" s="256"/>
      <c r="BY6" s="256"/>
      <c r="BZ6" s="256" t="s">
        <v>38</v>
      </c>
      <c r="CA6" s="256"/>
      <c r="CB6" s="256"/>
      <c r="CC6" s="256" t="s">
        <v>39</v>
      </c>
      <c r="CD6" s="256"/>
      <c r="CE6" s="256"/>
      <c r="CF6" s="256" t="s">
        <v>46</v>
      </c>
      <c r="CG6" s="256"/>
      <c r="CH6" s="256"/>
      <c r="CI6" s="206" t="s">
        <v>47</v>
      </c>
      <c r="CJ6" s="207"/>
      <c r="CK6" s="207"/>
      <c r="CL6" s="256" t="s">
        <v>40</v>
      </c>
      <c r="CM6" s="256"/>
      <c r="CN6" s="256"/>
      <c r="CO6" s="254" t="s">
        <v>41</v>
      </c>
      <c r="CP6" s="255"/>
      <c r="CQ6" s="207"/>
      <c r="CR6" s="256" t="s">
        <v>42</v>
      </c>
      <c r="CS6" s="256"/>
      <c r="CT6" s="256"/>
      <c r="CU6" s="206" t="s">
        <v>48</v>
      </c>
      <c r="CV6" s="207"/>
      <c r="CW6" s="207"/>
      <c r="CX6" s="242"/>
      <c r="CY6" s="242"/>
      <c r="CZ6" s="242"/>
      <c r="DA6" s="245"/>
      <c r="DB6" s="246"/>
      <c r="DC6" s="251"/>
      <c r="DD6" s="245"/>
      <c r="DE6" s="246"/>
      <c r="DF6" s="251"/>
      <c r="DG6" s="216"/>
      <c r="DH6" s="223"/>
      <c r="DI6" s="224"/>
      <c r="DJ6" s="225"/>
      <c r="DK6" s="243" t="s">
        <v>49</v>
      </c>
      <c r="DL6" s="244"/>
      <c r="DM6" s="250"/>
      <c r="DN6" s="243" t="s">
        <v>50</v>
      </c>
      <c r="DO6" s="244"/>
      <c r="DP6" s="250"/>
      <c r="DQ6" s="245"/>
      <c r="DR6" s="246"/>
      <c r="DS6" s="251"/>
      <c r="DT6" s="243" t="s">
        <v>51</v>
      </c>
      <c r="DU6" s="244"/>
      <c r="DV6" s="250"/>
      <c r="DW6" s="243" t="s">
        <v>52</v>
      </c>
      <c r="DX6" s="244"/>
      <c r="DY6" s="250"/>
      <c r="DZ6" s="263" t="s">
        <v>53</v>
      </c>
      <c r="EA6" s="264"/>
      <c r="EB6" s="264"/>
      <c r="EC6" s="229"/>
      <c r="ED6" s="236"/>
      <c r="EE6" s="237"/>
      <c r="EF6" s="238"/>
    </row>
    <row r="7" spans="1:136" s="10" customFormat="1" ht="36" customHeight="1">
      <c r="A7" s="177"/>
      <c r="B7" s="177"/>
      <c r="C7" s="180"/>
      <c r="D7" s="88"/>
      <c r="E7" s="180"/>
      <c r="F7" s="209" t="s">
        <v>43</v>
      </c>
      <c r="G7" s="211" t="s">
        <v>55</v>
      </c>
      <c r="H7" s="212"/>
      <c r="I7" s="212"/>
      <c r="J7" s="213"/>
      <c r="K7" s="209" t="s">
        <v>43</v>
      </c>
      <c r="L7" s="211" t="s">
        <v>55</v>
      </c>
      <c r="M7" s="212"/>
      <c r="N7" s="212"/>
      <c r="O7" s="213"/>
      <c r="P7" s="209" t="s">
        <v>43</v>
      </c>
      <c r="Q7" s="211" t="s">
        <v>55</v>
      </c>
      <c r="R7" s="212"/>
      <c r="S7" s="212"/>
      <c r="T7" s="213"/>
      <c r="U7" s="209" t="s">
        <v>43</v>
      </c>
      <c r="V7" s="211" t="s">
        <v>55</v>
      </c>
      <c r="W7" s="212"/>
      <c r="X7" s="212"/>
      <c r="Y7" s="213"/>
      <c r="Z7" s="209" t="s">
        <v>43</v>
      </c>
      <c r="AA7" s="211" t="s">
        <v>55</v>
      </c>
      <c r="AB7" s="212"/>
      <c r="AC7" s="212"/>
      <c r="AD7" s="213"/>
      <c r="AE7" s="209" t="s">
        <v>43</v>
      </c>
      <c r="AF7" s="211" t="s">
        <v>55</v>
      </c>
      <c r="AG7" s="212"/>
      <c r="AH7" s="212"/>
      <c r="AI7" s="213"/>
      <c r="AJ7" s="209" t="s">
        <v>43</v>
      </c>
      <c r="AK7" s="211" t="s">
        <v>55</v>
      </c>
      <c r="AL7" s="212"/>
      <c r="AM7" s="212"/>
      <c r="AN7" s="213"/>
      <c r="AO7" s="209" t="s">
        <v>43</v>
      </c>
      <c r="AP7" s="211" t="s">
        <v>55</v>
      </c>
      <c r="AQ7" s="212"/>
      <c r="AR7" s="212"/>
      <c r="AS7" s="213"/>
      <c r="AT7" s="209" t="s">
        <v>43</v>
      </c>
      <c r="AU7" s="214" t="s">
        <v>55</v>
      </c>
      <c r="AV7" s="215"/>
      <c r="AW7" s="209" t="s">
        <v>43</v>
      </c>
      <c r="AX7" s="214" t="s">
        <v>55</v>
      </c>
      <c r="AY7" s="215"/>
      <c r="AZ7" s="209" t="s">
        <v>43</v>
      </c>
      <c r="BA7" s="214" t="s">
        <v>55</v>
      </c>
      <c r="BB7" s="215"/>
      <c r="BC7" s="209" t="s">
        <v>43</v>
      </c>
      <c r="BD7" s="214" t="s">
        <v>55</v>
      </c>
      <c r="BE7" s="215"/>
      <c r="BF7" s="209" t="s">
        <v>43</v>
      </c>
      <c r="BG7" s="214" t="s">
        <v>55</v>
      </c>
      <c r="BH7" s="215"/>
      <c r="BI7" s="209" t="s">
        <v>43</v>
      </c>
      <c r="BJ7" s="214" t="s">
        <v>55</v>
      </c>
      <c r="BK7" s="215"/>
      <c r="BL7" s="209" t="s">
        <v>43</v>
      </c>
      <c r="BM7" s="214" t="s">
        <v>55</v>
      </c>
      <c r="BN7" s="215"/>
      <c r="BO7" s="209" t="s">
        <v>43</v>
      </c>
      <c r="BP7" s="214" t="s">
        <v>55</v>
      </c>
      <c r="BQ7" s="276"/>
      <c r="BR7" s="276"/>
      <c r="BS7" s="215"/>
      <c r="BT7" s="209" t="s">
        <v>43</v>
      </c>
      <c r="BU7" s="214" t="s">
        <v>55</v>
      </c>
      <c r="BV7" s="215"/>
      <c r="BW7" s="209" t="s">
        <v>43</v>
      </c>
      <c r="BX7" s="214" t="s">
        <v>55</v>
      </c>
      <c r="BY7" s="215"/>
      <c r="BZ7" s="209" t="s">
        <v>43</v>
      </c>
      <c r="CA7" s="214" t="s">
        <v>55</v>
      </c>
      <c r="CB7" s="215"/>
      <c r="CC7" s="209" t="s">
        <v>43</v>
      </c>
      <c r="CD7" s="214" t="s">
        <v>55</v>
      </c>
      <c r="CE7" s="215"/>
      <c r="CF7" s="209" t="s">
        <v>43</v>
      </c>
      <c r="CG7" s="214" t="s">
        <v>55</v>
      </c>
      <c r="CH7" s="215"/>
      <c r="CI7" s="209" t="s">
        <v>43</v>
      </c>
      <c r="CJ7" s="214" t="s">
        <v>55</v>
      </c>
      <c r="CK7" s="215"/>
      <c r="CL7" s="209" t="s">
        <v>43</v>
      </c>
      <c r="CM7" s="214" t="s">
        <v>55</v>
      </c>
      <c r="CN7" s="215"/>
      <c r="CO7" s="209" t="s">
        <v>43</v>
      </c>
      <c r="CP7" s="214" t="s">
        <v>55</v>
      </c>
      <c r="CQ7" s="215"/>
      <c r="CR7" s="209" t="s">
        <v>43</v>
      </c>
      <c r="CS7" s="214" t="s">
        <v>55</v>
      </c>
      <c r="CT7" s="215"/>
      <c r="CU7" s="209" t="s">
        <v>43</v>
      </c>
      <c r="CV7" s="214" t="s">
        <v>55</v>
      </c>
      <c r="CW7" s="215"/>
      <c r="CX7" s="209" t="s">
        <v>43</v>
      </c>
      <c r="CY7" s="214" t="s">
        <v>55</v>
      </c>
      <c r="CZ7" s="215"/>
      <c r="DA7" s="209" t="s">
        <v>43</v>
      </c>
      <c r="DB7" s="214" t="s">
        <v>55</v>
      </c>
      <c r="DC7" s="215"/>
      <c r="DD7" s="209" t="s">
        <v>43</v>
      </c>
      <c r="DE7" s="214" t="s">
        <v>55</v>
      </c>
      <c r="DF7" s="215"/>
      <c r="DG7" s="277" t="s">
        <v>9</v>
      </c>
      <c r="DH7" s="209" t="s">
        <v>43</v>
      </c>
      <c r="DI7" s="214" t="s">
        <v>55</v>
      </c>
      <c r="DJ7" s="215"/>
      <c r="DK7" s="209" t="s">
        <v>43</v>
      </c>
      <c r="DL7" s="214" t="s">
        <v>55</v>
      </c>
      <c r="DM7" s="215"/>
      <c r="DN7" s="209" t="s">
        <v>43</v>
      </c>
      <c r="DO7" s="214" t="s">
        <v>55</v>
      </c>
      <c r="DP7" s="215"/>
      <c r="DQ7" s="209" t="s">
        <v>43</v>
      </c>
      <c r="DR7" s="214" t="s">
        <v>55</v>
      </c>
      <c r="DS7" s="215"/>
      <c r="DT7" s="209" t="s">
        <v>43</v>
      </c>
      <c r="DU7" s="214" t="s">
        <v>55</v>
      </c>
      <c r="DV7" s="215"/>
      <c r="DW7" s="209" t="s">
        <v>43</v>
      </c>
      <c r="DX7" s="214" t="s">
        <v>55</v>
      </c>
      <c r="DY7" s="215"/>
      <c r="DZ7" s="209" t="s">
        <v>43</v>
      </c>
      <c r="EA7" s="211" t="s">
        <v>55</v>
      </c>
      <c r="EB7" s="213"/>
      <c r="EC7" s="227" t="s">
        <v>9</v>
      </c>
      <c r="ED7" s="209" t="s">
        <v>43</v>
      </c>
      <c r="EE7" s="214" t="s">
        <v>55</v>
      </c>
      <c r="EF7" s="215"/>
    </row>
    <row r="8" spans="1:136" s="27" customFormat="1" ht="101.25" customHeight="1">
      <c r="A8" s="178"/>
      <c r="B8" s="178"/>
      <c r="C8" s="181"/>
      <c r="D8" s="89"/>
      <c r="E8" s="181"/>
      <c r="F8" s="210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10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10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10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10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10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10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10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10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10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10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10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10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10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10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10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10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10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10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10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10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10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10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10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10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10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10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10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10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7"/>
      <c r="DH8" s="210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10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10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10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10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10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10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29"/>
      <c r="ED8" s="210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AE7:AE8"/>
    <mergeCell ref="AF7:AI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6:T6"/>
    <mergeCell ref="U6:Y6"/>
    <mergeCell ref="Z6:AD6"/>
    <mergeCell ref="AE6:AI6"/>
    <mergeCell ref="AJ6:AN6"/>
    <mergeCell ref="AO6:AS6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AT6:AV6"/>
    <mergeCell ref="AW6:AY6"/>
    <mergeCell ref="CF5:CN5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173" t="s">
        <v>11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174" t="s">
        <v>143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5"/>
      <c r="R2" s="5"/>
      <c r="T2" s="175"/>
      <c r="U2" s="175"/>
      <c r="V2" s="175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174" t="s">
        <v>12</v>
      </c>
      <c r="M3" s="174"/>
      <c r="N3" s="174"/>
      <c r="O3" s="1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176" t="s">
        <v>6</v>
      </c>
      <c r="B4" s="140" t="s">
        <v>10</v>
      </c>
      <c r="C4" s="179" t="s">
        <v>4</v>
      </c>
      <c r="D4" s="179" t="s">
        <v>5</v>
      </c>
      <c r="E4" s="182" t="s">
        <v>13</v>
      </c>
      <c r="F4" s="183"/>
      <c r="G4" s="183"/>
      <c r="H4" s="183"/>
      <c r="I4" s="184"/>
      <c r="J4" s="191" t="s">
        <v>45</v>
      </c>
      <c r="K4" s="192"/>
      <c r="L4" s="192"/>
      <c r="M4" s="192"/>
      <c r="N4" s="193"/>
      <c r="O4" s="200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2"/>
      <c r="DF4" s="216" t="s">
        <v>14</v>
      </c>
      <c r="DG4" s="217" t="s">
        <v>231</v>
      </c>
      <c r="DH4" s="226" t="s">
        <v>3</v>
      </c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7" t="s">
        <v>16</v>
      </c>
      <c r="EA4" s="280" t="s">
        <v>232</v>
      </c>
    </row>
    <row r="5" spans="1:131" s="9" customFormat="1" ht="15" customHeight="1">
      <c r="A5" s="177"/>
      <c r="B5" s="141"/>
      <c r="C5" s="180"/>
      <c r="D5" s="180"/>
      <c r="E5" s="185"/>
      <c r="F5" s="186"/>
      <c r="G5" s="186"/>
      <c r="H5" s="186"/>
      <c r="I5" s="187"/>
      <c r="J5" s="194"/>
      <c r="K5" s="195"/>
      <c r="L5" s="195"/>
      <c r="M5" s="195"/>
      <c r="N5" s="196"/>
      <c r="O5" s="239" t="s">
        <v>7</v>
      </c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1"/>
      <c r="AV5" s="242" t="s">
        <v>2</v>
      </c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3" t="s">
        <v>8</v>
      </c>
      <c r="BL5" s="244"/>
      <c r="BM5" s="244"/>
      <c r="BN5" s="247" t="s">
        <v>18</v>
      </c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9"/>
      <c r="CE5" s="206" t="s">
        <v>0</v>
      </c>
      <c r="CF5" s="207"/>
      <c r="CG5" s="207"/>
      <c r="CH5" s="207"/>
      <c r="CI5" s="207"/>
      <c r="CJ5" s="207"/>
      <c r="CK5" s="207"/>
      <c r="CL5" s="207"/>
      <c r="CM5" s="208"/>
      <c r="CN5" s="247" t="s">
        <v>1</v>
      </c>
      <c r="CO5" s="248"/>
      <c r="CP5" s="248"/>
      <c r="CQ5" s="248"/>
      <c r="CR5" s="248"/>
      <c r="CS5" s="248"/>
      <c r="CT5" s="248"/>
      <c r="CU5" s="248"/>
      <c r="CV5" s="248"/>
      <c r="CW5" s="242" t="s">
        <v>19</v>
      </c>
      <c r="CX5" s="242"/>
      <c r="CY5" s="242"/>
      <c r="CZ5" s="243" t="s">
        <v>20</v>
      </c>
      <c r="DA5" s="244"/>
      <c r="DB5" s="250"/>
      <c r="DC5" s="243" t="s">
        <v>21</v>
      </c>
      <c r="DD5" s="244"/>
      <c r="DE5" s="250"/>
      <c r="DF5" s="216"/>
      <c r="DG5" s="220"/>
      <c r="DH5" s="252"/>
      <c r="DI5" s="252"/>
      <c r="DJ5" s="253"/>
      <c r="DK5" s="253"/>
      <c r="DL5" s="253"/>
      <c r="DM5" s="253"/>
      <c r="DN5" s="243" t="s">
        <v>22</v>
      </c>
      <c r="DO5" s="244"/>
      <c r="DP5" s="250"/>
      <c r="DQ5" s="274"/>
      <c r="DR5" s="275"/>
      <c r="DS5" s="275"/>
      <c r="DT5" s="275"/>
      <c r="DU5" s="275"/>
      <c r="DV5" s="275"/>
      <c r="DW5" s="275"/>
      <c r="DX5" s="275"/>
      <c r="DY5" s="275"/>
      <c r="DZ5" s="228"/>
      <c r="EA5" s="280"/>
    </row>
    <row r="6" spans="1:131" s="9" customFormat="1" ht="119.25" customHeight="1">
      <c r="A6" s="177"/>
      <c r="B6" s="141"/>
      <c r="C6" s="180"/>
      <c r="D6" s="180"/>
      <c r="E6" s="188"/>
      <c r="F6" s="189"/>
      <c r="G6" s="189"/>
      <c r="H6" s="189"/>
      <c r="I6" s="190"/>
      <c r="J6" s="197"/>
      <c r="K6" s="198"/>
      <c r="L6" s="198"/>
      <c r="M6" s="198"/>
      <c r="N6" s="199"/>
      <c r="O6" s="257" t="s">
        <v>23</v>
      </c>
      <c r="P6" s="258"/>
      <c r="Q6" s="258"/>
      <c r="R6" s="258"/>
      <c r="S6" s="259"/>
      <c r="T6" s="260" t="s">
        <v>24</v>
      </c>
      <c r="U6" s="261"/>
      <c r="V6" s="261"/>
      <c r="W6" s="261"/>
      <c r="X6" s="262"/>
      <c r="Y6" s="260" t="s">
        <v>25</v>
      </c>
      <c r="Z6" s="261"/>
      <c r="AA6" s="261"/>
      <c r="AB6" s="261"/>
      <c r="AC6" s="262"/>
      <c r="AD6" s="260" t="s">
        <v>26</v>
      </c>
      <c r="AE6" s="261"/>
      <c r="AF6" s="261"/>
      <c r="AG6" s="261"/>
      <c r="AH6" s="262"/>
      <c r="AI6" s="260" t="s">
        <v>27</v>
      </c>
      <c r="AJ6" s="261"/>
      <c r="AK6" s="261"/>
      <c r="AL6" s="261"/>
      <c r="AM6" s="262"/>
      <c r="AN6" s="260" t="s">
        <v>28</v>
      </c>
      <c r="AO6" s="261"/>
      <c r="AP6" s="261"/>
      <c r="AQ6" s="261"/>
      <c r="AR6" s="262"/>
      <c r="AS6" s="203" t="s">
        <v>29</v>
      </c>
      <c r="AT6" s="203"/>
      <c r="AU6" s="203"/>
      <c r="AV6" s="204" t="s">
        <v>30</v>
      </c>
      <c r="AW6" s="205"/>
      <c r="AX6" s="205"/>
      <c r="AY6" s="204" t="s">
        <v>31</v>
      </c>
      <c r="AZ6" s="205"/>
      <c r="BA6" s="265"/>
      <c r="BB6" s="266" t="s">
        <v>32</v>
      </c>
      <c r="BC6" s="267"/>
      <c r="BD6" s="268"/>
      <c r="BE6" s="266" t="s">
        <v>33</v>
      </c>
      <c r="BF6" s="267"/>
      <c r="BG6" s="267"/>
      <c r="BH6" s="269" t="s">
        <v>34</v>
      </c>
      <c r="BI6" s="270"/>
      <c r="BJ6" s="270"/>
      <c r="BK6" s="245"/>
      <c r="BL6" s="246"/>
      <c r="BM6" s="246"/>
      <c r="BN6" s="271" t="s">
        <v>35</v>
      </c>
      <c r="BO6" s="272"/>
      <c r="BP6" s="272"/>
      <c r="BQ6" s="272"/>
      <c r="BR6" s="273"/>
      <c r="BS6" s="256" t="s">
        <v>36</v>
      </c>
      <c r="BT6" s="256"/>
      <c r="BU6" s="256"/>
      <c r="BV6" s="256" t="s">
        <v>37</v>
      </c>
      <c r="BW6" s="256"/>
      <c r="BX6" s="256"/>
      <c r="BY6" s="256" t="s">
        <v>38</v>
      </c>
      <c r="BZ6" s="256"/>
      <c r="CA6" s="256"/>
      <c r="CB6" s="256" t="s">
        <v>39</v>
      </c>
      <c r="CC6" s="256"/>
      <c r="CD6" s="256"/>
      <c r="CE6" s="256" t="s">
        <v>46</v>
      </c>
      <c r="CF6" s="256"/>
      <c r="CG6" s="256"/>
      <c r="CH6" s="206" t="s">
        <v>47</v>
      </c>
      <c r="CI6" s="207"/>
      <c r="CJ6" s="207"/>
      <c r="CK6" s="256" t="s">
        <v>40</v>
      </c>
      <c r="CL6" s="256"/>
      <c r="CM6" s="256"/>
      <c r="CN6" s="254" t="s">
        <v>41</v>
      </c>
      <c r="CO6" s="255"/>
      <c r="CP6" s="207"/>
      <c r="CQ6" s="256" t="s">
        <v>42</v>
      </c>
      <c r="CR6" s="256"/>
      <c r="CS6" s="256"/>
      <c r="CT6" s="206" t="s">
        <v>48</v>
      </c>
      <c r="CU6" s="207"/>
      <c r="CV6" s="207"/>
      <c r="CW6" s="242"/>
      <c r="CX6" s="242"/>
      <c r="CY6" s="242"/>
      <c r="CZ6" s="245"/>
      <c r="DA6" s="246"/>
      <c r="DB6" s="251"/>
      <c r="DC6" s="245"/>
      <c r="DD6" s="246"/>
      <c r="DE6" s="251"/>
      <c r="DF6" s="216"/>
      <c r="DG6" s="223"/>
      <c r="DH6" s="243" t="s">
        <v>49</v>
      </c>
      <c r="DI6" s="244"/>
      <c r="DJ6" s="250"/>
      <c r="DK6" s="243" t="s">
        <v>50</v>
      </c>
      <c r="DL6" s="244"/>
      <c r="DM6" s="250"/>
      <c r="DN6" s="245"/>
      <c r="DO6" s="246"/>
      <c r="DP6" s="251"/>
      <c r="DQ6" s="243" t="s">
        <v>51</v>
      </c>
      <c r="DR6" s="244"/>
      <c r="DS6" s="250"/>
      <c r="DT6" s="243" t="s">
        <v>52</v>
      </c>
      <c r="DU6" s="244"/>
      <c r="DV6" s="250"/>
      <c r="DW6" s="263" t="s">
        <v>53</v>
      </c>
      <c r="DX6" s="264"/>
      <c r="DY6" s="264"/>
      <c r="DZ6" s="229"/>
      <c r="EA6" s="280"/>
    </row>
    <row r="7" spans="1:131" s="10" customFormat="1" ht="36" customHeight="1">
      <c r="A7" s="177"/>
      <c r="B7" s="141"/>
      <c r="C7" s="180"/>
      <c r="D7" s="180"/>
      <c r="E7" s="209" t="s">
        <v>43</v>
      </c>
      <c r="F7" s="211" t="s">
        <v>55</v>
      </c>
      <c r="G7" s="212"/>
      <c r="H7" s="212"/>
      <c r="I7" s="213"/>
      <c r="J7" s="209" t="s">
        <v>43</v>
      </c>
      <c r="K7" s="211" t="s">
        <v>55</v>
      </c>
      <c r="L7" s="212"/>
      <c r="M7" s="212"/>
      <c r="N7" s="213"/>
      <c r="O7" s="209" t="s">
        <v>43</v>
      </c>
      <c r="P7" s="211" t="s">
        <v>55</v>
      </c>
      <c r="Q7" s="212"/>
      <c r="R7" s="212"/>
      <c r="S7" s="213"/>
      <c r="T7" s="209" t="s">
        <v>43</v>
      </c>
      <c r="U7" s="211" t="s">
        <v>55</v>
      </c>
      <c r="V7" s="212"/>
      <c r="W7" s="212"/>
      <c r="X7" s="213"/>
      <c r="Y7" s="209" t="s">
        <v>43</v>
      </c>
      <c r="Z7" s="211" t="s">
        <v>55</v>
      </c>
      <c r="AA7" s="212"/>
      <c r="AB7" s="212"/>
      <c r="AC7" s="213"/>
      <c r="AD7" s="209" t="s">
        <v>43</v>
      </c>
      <c r="AE7" s="211" t="s">
        <v>55</v>
      </c>
      <c r="AF7" s="212"/>
      <c r="AG7" s="212"/>
      <c r="AH7" s="213"/>
      <c r="AI7" s="209" t="s">
        <v>43</v>
      </c>
      <c r="AJ7" s="211" t="s">
        <v>55</v>
      </c>
      <c r="AK7" s="212"/>
      <c r="AL7" s="212"/>
      <c r="AM7" s="213"/>
      <c r="AN7" s="209" t="s">
        <v>43</v>
      </c>
      <c r="AO7" s="211" t="s">
        <v>55</v>
      </c>
      <c r="AP7" s="212"/>
      <c r="AQ7" s="212"/>
      <c r="AR7" s="213"/>
      <c r="AS7" s="209" t="s">
        <v>43</v>
      </c>
      <c r="AT7" s="214" t="s">
        <v>55</v>
      </c>
      <c r="AU7" s="215"/>
      <c r="AV7" s="209" t="s">
        <v>43</v>
      </c>
      <c r="AW7" s="214" t="s">
        <v>55</v>
      </c>
      <c r="AX7" s="215"/>
      <c r="AY7" s="209" t="s">
        <v>43</v>
      </c>
      <c r="AZ7" s="214" t="s">
        <v>55</v>
      </c>
      <c r="BA7" s="215"/>
      <c r="BB7" s="209" t="s">
        <v>43</v>
      </c>
      <c r="BC7" s="214" t="s">
        <v>55</v>
      </c>
      <c r="BD7" s="215"/>
      <c r="BE7" s="209" t="s">
        <v>43</v>
      </c>
      <c r="BF7" s="214" t="s">
        <v>55</v>
      </c>
      <c r="BG7" s="215"/>
      <c r="BH7" s="209" t="s">
        <v>43</v>
      </c>
      <c r="BI7" s="214" t="s">
        <v>55</v>
      </c>
      <c r="BJ7" s="215"/>
      <c r="BK7" s="209" t="s">
        <v>43</v>
      </c>
      <c r="BL7" s="214" t="s">
        <v>55</v>
      </c>
      <c r="BM7" s="215"/>
      <c r="BN7" s="209" t="s">
        <v>43</v>
      </c>
      <c r="BO7" s="214" t="s">
        <v>55</v>
      </c>
      <c r="BP7" s="276"/>
      <c r="BQ7" s="276"/>
      <c r="BR7" s="215"/>
      <c r="BS7" s="209" t="s">
        <v>43</v>
      </c>
      <c r="BT7" s="214" t="s">
        <v>55</v>
      </c>
      <c r="BU7" s="215"/>
      <c r="BV7" s="209" t="s">
        <v>43</v>
      </c>
      <c r="BW7" s="214" t="s">
        <v>55</v>
      </c>
      <c r="BX7" s="215"/>
      <c r="BY7" s="209" t="s">
        <v>43</v>
      </c>
      <c r="BZ7" s="214" t="s">
        <v>55</v>
      </c>
      <c r="CA7" s="215"/>
      <c r="CB7" s="209" t="s">
        <v>43</v>
      </c>
      <c r="CC7" s="214" t="s">
        <v>55</v>
      </c>
      <c r="CD7" s="215"/>
      <c r="CE7" s="209" t="s">
        <v>43</v>
      </c>
      <c r="CF7" s="214" t="s">
        <v>55</v>
      </c>
      <c r="CG7" s="215"/>
      <c r="CH7" s="209" t="s">
        <v>43</v>
      </c>
      <c r="CI7" s="214" t="s">
        <v>55</v>
      </c>
      <c r="CJ7" s="215"/>
      <c r="CK7" s="209" t="s">
        <v>43</v>
      </c>
      <c r="CL7" s="214" t="s">
        <v>55</v>
      </c>
      <c r="CM7" s="215"/>
      <c r="CN7" s="209" t="s">
        <v>43</v>
      </c>
      <c r="CO7" s="214" t="s">
        <v>55</v>
      </c>
      <c r="CP7" s="215"/>
      <c r="CQ7" s="209" t="s">
        <v>43</v>
      </c>
      <c r="CR7" s="214" t="s">
        <v>55</v>
      </c>
      <c r="CS7" s="215"/>
      <c r="CT7" s="209" t="s">
        <v>43</v>
      </c>
      <c r="CU7" s="214" t="s">
        <v>55</v>
      </c>
      <c r="CV7" s="215"/>
      <c r="CW7" s="209" t="s">
        <v>43</v>
      </c>
      <c r="CX7" s="214" t="s">
        <v>55</v>
      </c>
      <c r="CY7" s="215"/>
      <c r="CZ7" s="209" t="s">
        <v>43</v>
      </c>
      <c r="DA7" s="214" t="s">
        <v>55</v>
      </c>
      <c r="DB7" s="215"/>
      <c r="DC7" s="209" t="s">
        <v>43</v>
      </c>
      <c r="DD7" s="214" t="s">
        <v>55</v>
      </c>
      <c r="DE7" s="215"/>
      <c r="DF7" s="277" t="s">
        <v>9</v>
      </c>
      <c r="DG7" s="209" t="s">
        <v>43</v>
      </c>
      <c r="DH7" s="209" t="s">
        <v>43</v>
      </c>
      <c r="DI7" s="214" t="s">
        <v>55</v>
      </c>
      <c r="DJ7" s="215"/>
      <c r="DK7" s="209" t="s">
        <v>43</v>
      </c>
      <c r="DL7" s="214" t="s">
        <v>55</v>
      </c>
      <c r="DM7" s="215"/>
      <c r="DN7" s="209" t="s">
        <v>43</v>
      </c>
      <c r="DO7" s="214" t="s">
        <v>55</v>
      </c>
      <c r="DP7" s="215"/>
      <c r="DQ7" s="209" t="s">
        <v>43</v>
      </c>
      <c r="DR7" s="214" t="s">
        <v>55</v>
      </c>
      <c r="DS7" s="215"/>
      <c r="DT7" s="209" t="s">
        <v>43</v>
      </c>
      <c r="DU7" s="214" t="s">
        <v>55</v>
      </c>
      <c r="DV7" s="215"/>
      <c r="DW7" s="209" t="s">
        <v>43</v>
      </c>
      <c r="DX7" s="211" t="s">
        <v>55</v>
      </c>
      <c r="DY7" s="213"/>
      <c r="DZ7" s="227" t="s">
        <v>9</v>
      </c>
      <c r="EA7" s="209" t="s">
        <v>43</v>
      </c>
    </row>
    <row r="8" spans="1:131" s="27" customFormat="1" ht="101.25" customHeight="1">
      <c r="A8" s="178"/>
      <c r="B8" s="142"/>
      <c r="C8" s="181"/>
      <c r="D8" s="181"/>
      <c r="E8" s="210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10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10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10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10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10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10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10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10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10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10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10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10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10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10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10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10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10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10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10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10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10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10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10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10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10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10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10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10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7"/>
      <c r="DG8" s="210"/>
      <c r="DH8" s="210"/>
      <c r="DI8" s="35" t="e">
        <f>#REF!</f>
        <v>#REF!</v>
      </c>
      <c r="DJ8" s="26" t="e">
        <f>#REF!</f>
        <v>#REF!</v>
      </c>
      <c r="DK8" s="210"/>
      <c r="DL8" s="35" t="e">
        <f>DI8</f>
        <v>#REF!</v>
      </c>
      <c r="DM8" s="26" t="e">
        <f>DJ8</f>
        <v>#REF!</v>
      </c>
      <c r="DN8" s="210"/>
      <c r="DO8" s="35" t="e">
        <f>DL8</f>
        <v>#REF!</v>
      </c>
      <c r="DP8" s="26" t="e">
        <f>DM8</f>
        <v>#REF!</v>
      </c>
      <c r="DQ8" s="210"/>
      <c r="DR8" s="35" t="e">
        <f>DO8</f>
        <v>#REF!</v>
      </c>
      <c r="DS8" s="26" t="e">
        <f>DP8</f>
        <v>#REF!</v>
      </c>
      <c r="DT8" s="210"/>
      <c r="DU8" s="35" t="e">
        <f>DR8</f>
        <v>#REF!</v>
      </c>
      <c r="DV8" s="26" t="e">
        <f>DS8</f>
        <v>#REF!</v>
      </c>
      <c r="DW8" s="210"/>
      <c r="DX8" s="35" t="e">
        <f>DU8</f>
        <v>#REF!</v>
      </c>
      <c r="DY8" s="26" t="e">
        <f>DV8</f>
        <v>#REF!</v>
      </c>
      <c r="DZ8" s="229"/>
      <c r="EA8" s="210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278" t="s">
        <v>44</v>
      </c>
      <c r="B82" s="279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CO7:CP7"/>
    <mergeCell ref="DG7:DG8"/>
    <mergeCell ref="CQ7:CQ8"/>
    <mergeCell ref="CR7:CS7"/>
    <mergeCell ref="CT7:CT8"/>
    <mergeCell ref="CU7:CV7"/>
    <mergeCell ref="CW7:CW8"/>
    <mergeCell ref="CX7:CY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CI7:CJ7"/>
    <mergeCell ref="CK7:CK8"/>
    <mergeCell ref="CL7:CM7"/>
    <mergeCell ref="CN7:CN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173" t="s">
        <v>11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174" t="s">
        <v>143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5"/>
      <c r="R2" s="5"/>
      <c r="T2" s="175"/>
      <c r="U2" s="175"/>
      <c r="V2" s="175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174" t="s">
        <v>12</v>
      </c>
      <c r="M3" s="174"/>
      <c r="N3" s="174"/>
      <c r="O3" s="1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176" t="s">
        <v>6</v>
      </c>
      <c r="B4" s="176" t="s">
        <v>10</v>
      </c>
      <c r="C4" s="179" t="s">
        <v>4</v>
      </c>
      <c r="D4" s="179" t="s">
        <v>5</v>
      </c>
      <c r="E4" s="182" t="s">
        <v>13</v>
      </c>
      <c r="F4" s="183"/>
      <c r="G4" s="183"/>
      <c r="H4" s="183"/>
      <c r="I4" s="184"/>
      <c r="J4" s="191" t="s">
        <v>45</v>
      </c>
      <c r="K4" s="192"/>
      <c r="L4" s="192"/>
      <c r="M4" s="192"/>
      <c r="N4" s="193"/>
      <c r="O4" s="200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2"/>
      <c r="DF4" s="216" t="s">
        <v>14</v>
      </c>
      <c r="DG4" s="217" t="s">
        <v>15</v>
      </c>
      <c r="DH4" s="218"/>
      <c r="DI4" s="219"/>
      <c r="DJ4" s="226" t="s">
        <v>3</v>
      </c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16" t="s">
        <v>16</v>
      </c>
      <c r="EC4" s="230" t="s">
        <v>17</v>
      </c>
      <c r="ED4" s="231"/>
      <c r="EE4" s="232"/>
    </row>
    <row r="5" spans="1:136" s="9" customFormat="1" ht="15" customHeight="1">
      <c r="A5" s="177"/>
      <c r="B5" s="177"/>
      <c r="C5" s="180"/>
      <c r="D5" s="180"/>
      <c r="E5" s="185"/>
      <c r="F5" s="186"/>
      <c r="G5" s="186"/>
      <c r="H5" s="186"/>
      <c r="I5" s="187"/>
      <c r="J5" s="194"/>
      <c r="K5" s="195"/>
      <c r="L5" s="195"/>
      <c r="M5" s="195"/>
      <c r="N5" s="196"/>
      <c r="O5" s="239" t="s">
        <v>7</v>
      </c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1"/>
      <c r="AV5" s="242" t="s">
        <v>2</v>
      </c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3" t="s">
        <v>8</v>
      </c>
      <c r="BL5" s="244"/>
      <c r="BM5" s="244"/>
      <c r="BN5" s="247" t="s">
        <v>18</v>
      </c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9"/>
      <c r="CE5" s="206" t="s">
        <v>0</v>
      </c>
      <c r="CF5" s="207"/>
      <c r="CG5" s="207"/>
      <c r="CH5" s="207"/>
      <c r="CI5" s="207"/>
      <c r="CJ5" s="207"/>
      <c r="CK5" s="207"/>
      <c r="CL5" s="207"/>
      <c r="CM5" s="208"/>
      <c r="CN5" s="247" t="s">
        <v>1</v>
      </c>
      <c r="CO5" s="248"/>
      <c r="CP5" s="248"/>
      <c r="CQ5" s="248"/>
      <c r="CR5" s="248"/>
      <c r="CS5" s="248"/>
      <c r="CT5" s="248"/>
      <c r="CU5" s="248"/>
      <c r="CV5" s="248"/>
      <c r="CW5" s="242" t="s">
        <v>19</v>
      </c>
      <c r="CX5" s="242"/>
      <c r="CY5" s="242"/>
      <c r="CZ5" s="243" t="s">
        <v>20</v>
      </c>
      <c r="DA5" s="244"/>
      <c r="DB5" s="250"/>
      <c r="DC5" s="243" t="s">
        <v>21</v>
      </c>
      <c r="DD5" s="244"/>
      <c r="DE5" s="250"/>
      <c r="DF5" s="216"/>
      <c r="DG5" s="220"/>
      <c r="DH5" s="221"/>
      <c r="DI5" s="222"/>
      <c r="DJ5" s="252"/>
      <c r="DK5" s="252"/>
      <c r="DL5" s="253"/>
      <c r="DM5" s="253"/>
      <c r="DN5" s="253"/>
      <c r="DO5" s="253"/>
      <c r="DP5" s="243" t="s">
        <v>22</v>
      </c>
      <c r="DQ5" s="244"/>
      <c r="DR5" s="250"/>
      <c r="DS5" s="274"/>
      <c r="DT5" s="275"/>
      <c r="DU5" s="275"/>
      <c r="DV5" s="275"/>
      <c r="DW5" s="275"/>
      <c r="DX5" s="275"/>
      <c r="DY5" s="275"/>
      <c r="DZ5" s="275"/>
      <c r="EA5" s="275"/>
      <c r="EB5" s="216"/>
      <c r="EC5" s="233"/>
      <c r="ED5" s="234"/>
      <c r="EE5" s="235"/>
    </row>
    <row r="6" spans="1:136" s="9" customFormat="1" ht="119.25" customHeight="1">
      <c r="A6" s="177"/>
      <c r="B6" s="177"/>
      <c r="C6" s="180"/>
      <c r="D6" s="180"/>
      <c r="E6" s="188"/>
      <c r="F6" s="189"/>
      <c r="G6" s="189"/>
      <c r="H6" s="189"/>
      <c r="I6" s="190"/>
      <c r="J6" s="197"/>
      <c r="K6" s="198"/>
      <c r="L6" s="198"/>
      <c r="M6" s="198"/>
      <c r="N6" s="199"/>
      <c r="O6" s="257" t="s">
        <v>23</v>
      </c>
      <c r="P6" s="258"/>
      <c r="Q6" s="258"/>
      <c r="R6" s="258"/>
      <c r="S6" s="259"/>
      <c r="T6" s="260" t="s">
        <v>24</v>
      </c>
      <c r="U6" s="261"/>
      <c r="V6" s="261"/>
      <c r="W6" s="261"/>
      <c r="X6" s="262"/>
      <c r="Y6" s="260" t="s">
        <v>25</v>
      </c>
      <c r="Z6" s="261"/>
      <c r="AA6" s="261"/>
      <c r="AB6" s="261"/>
      <c r="AC6" s="262"/>
      <c r="AD6" s="260" t="s">
        <v>26</v>
      </c>
      <c r="AE6" s="261"/>
      <c r="AF6" s="261"/>
      <c r="AG6" s="261"/>
      <c r="AH6" s="262"/>
      <c r="AI6" s="260" t="s">
        <v>27</v>
      </c>
      <c r="AJ6" s="261"/>
      <c r="AK6" s="261"/>
      <c r="AL6" s="261"/>
      <c r="AM6" s="262"/>
      <c r="AN6" s="260" t="s">
        <v>28</v>
      </c>
      <c r="AO6" s="261"/>
      <c r="AP6" s="261"/>
      <c r="AQ6" s="261"/>
      <c r="AR6" s="262"/>
      <c r="AS6" s="203" t="s">
        <v>29</v>
      </c>
      <c r="AT6" s="203"/>
      <c r="AU6" s="203"/>
      <c r="AV6" s="204" t="s">
        <v>30</v>
      </c>
      <c r="AW6" s="205"/>
      <c r="AX6" s="205"/>
      <c r="AY6" s="204" t="s">
        <v>31</v>
      </c>
      <c r="AZ6" s="205"/>
      <c r="BA6" s="265"/>
      <c r="BB6" s="266" t="s">
        <v>32</v>
      </c>
      <c r="BC6" s="267"/>
      <c r="BD6" s="268"/>
      <c r="BE6" s="266" t="s">
        <v>33</v>
      </c>
      <c r="BF6" s="267"/>
      <c r="BG6" s="267"/>
      <c r="BH6" s="269" t="s">
        <v>34</v>
      </c>
      <c r="BI6" s="270"/>
      <c r="BJ6" s="270"/>
      <c r="BK6" s="245"/>
      <c r="BL6" s="246"/>
      <c r="BM6" s="246"/>
      <c r="BN6" s="271" t="s">
        <v>35</v>
      </c>
      <c r="BO6" s="272"/>
      <c r="BP6" s="272"/>
      <c r="BQ6" s="272"/>
      <c r="BR6" s="273"/>
      <c r="BS6" s="256" t="s">
        <v>36</v>
      </c>
      <c r="BT6" s="256"/>
      <c r="BU6" s="256"/>
      <c r="BV6" s="256" t="s">
        <v>37</v>
      </c>
      <c r="BW6" s="256"/>
      <c r="BX6" s="256"/>
      <c r="BY6" s="256" t="s">
        <v>38</v>
      </c>
      <c r="BZ6" s="256"/>
      <c r="CA6" s="256"/>
      <c r="CB6" s="256" t="s">
        <v>39</v>
      </c>
      <c r="CC6" s="256"/>
      <c r="CD6" s="256"/>
      <c r="CE6" s="256" t="s">
        <v>46</v>
      </c>
      <c r="CF6" s="256"/>
      <c r="CG6" s="256"/>
      <c r="CH6" s="206" t="s">
        <v>47</v>
      </c>
      <c r="CI6" s="207"/>
      <c r="CJ6" s="207"/>
      <c r="CK6" s="256" t="s">
        <v>40</v>
      </c>
      <c r="CL6" s="256"/>
      <c r="CM6" s="256"/>
      <c r="CN6" s="254" t="s">
        <v>41</v>
      </c>
      <c r="CO6" s="255"/>
      <c r="CP6" s="207"/>
      <c r="CQ6" s="256" t="s">
        <v>42</v>
      </c>
      <c r="CR6" s="256"/>
      <c r="CS6" s="256"/>
      <c r="CT6" s="206" t="s">
        <v>48</v>
      </c>
      <c r="CU6" s="207"/>
      <c r="CV6" s="207"/>
      <c r="CW6" s="242"/>
      <c r="CX6" s="242"/>
      <c r="CY6" s="242"/>
      <c r="CZ6" s="245"/>
      <c r="DA6" s="246"/>
      <c r="DB6" s="251"/>
      <c r="DC6" s="245"/>
      <c r="DD6" s="246"/>
      <c r="DE6" s="251"/>
      <c r="DF6" s="216"/>
      <c r="DG6" s="223"/>
      <c r="DH6" s="224"/>
      <c r="DI6" s="225"/>
      <c r="DJ6" s="243" t="s">
        <v>49</v>
      </c>
      <c r="DK6" s="244"/>
      <c r="DL6" s="250"/>
      <c r="DM6" s="243" t="s">
        <v>50</v>
      </c>
      <c r="DN6" s="244"/>
      <c r="DO6" s="250"/>
      <c r="DP6" s="245"/>
      <c r="DQ6" s="246"/>
      <c r="DR6" s="251"/>
      <c r="DS6" s="243" t="s">
        <v>51</v>
      </c>
      <c r="DT6" s="244"/>
      <c r="DU6" s="250"/>
      <c r="DV6" s="243" t="s">
        <v>52</v>
      </c>
      <c r="DW6" s="244"/>
      <c r="DX6" s="250"/>
      <c r="DY6" s="263" t="s">
        <v>53</v>
      </c>
      <c r="DZ6" s="264"/>
      <c r="EA6" s="264"/>
      <c r="EB6" s="216"/>
      <c r="EC6" s="236"/>
      <c r="ED6" s="237"/>
      <c r="EE6" s="238"/>
    </row>
    <row r="7" spans="1:136" s="10" customFormat="1" ht="36" customHeight="1">
      <c r="A7" s="177"/>
      <c r="B7" s="177"/>
      <c r="C7" s="180"/>
      <c r="D7" s="180"/>
      <c r="E7" s="209" t="s">
        <v>43</v>
      </c>
      <c r="F7" s="211" t="s">
        <v>55</v>
      </c>
      <c r="G7" s="212"/>
      <c r="H7" s="212"/>
      <c r="I7" s="213"/>
      <c r="J7" s="209" t="s">
        <v>43</v>
      </c>
      <c r="K7" s="211" t="s">
        <v>55</v>
      </c>
      <c r="L7" s="212"/>
      <c r="M7" s="212"/>
      <c r="N7" s="213"/>
      <c r="O7" s="209" t="s">
        <v>43</v>
      </c>
      <c r="P7" s="211" t="s">
        <v>55</v>
      </c>
      <c r="Q7" s="212"/>
      <c r="R7" s="212"/>
      <c r="S7" s="213"/>
      <c r="T7" s="209" t="s">
        <v>43</v>
      </c>
      <c r="U7" s="211" t="s">
        <v>55</v>
      </c>
      <c r="V7" s="212"/>
      <c r="W7" s="212"/>
      <c r="X7" s="213"/>
      <c r="Y7" s="209" t="s">
        <v>43</v>
      </c>
      <c r="Z7" s="211" t="s">
        <v>55</v>
      </c>
      <c r="AA7" s="212"/>
      <c r="AB7" s="212"/>
      <c r="AC7" s="213"/>
      <c r="AD7" s="209" t="s">
        <v>43</v>
      </c>
      <c r="AE7" s="211" t="s">
        <v>55</v>
      </c>
      <c r="AF7" s="212"/>
      <c r="AG7" s="212"/>
      <c r="AH7" s="213"/>
      <c r="AI7" s="209" t="s">
        <v>43</v>
      </c>
      <c r="AJ7" s="211" t="s">
        <v>55</v>
      </c>
      <c r="AK7" s="212"/>
      <c r="AL7" s="212"/>
      <c r="AM7" s="213"/>
      <c r="AN7" s="209" t="s">
        <v>43</v>
      </c>
      <c r="AO7" s="211" t="s">
        <v>55</v>
      </c>
      <c r="AP7" s="212"/>
      <c r="AQ7" s="212"/>
      <c r="AR7" s="213"/>
      <c r="AS7" s="209" t="s">
        <v>43</v>
      </c>
      <c r="AT7" s="214" t="s">
        <v>55</v>
      </c>
      <c r="AU7" s="215"/>
      <c r="AV7" s="209" t="s">
        <v>43</v>
      </c>
      <c r="AW7" s="214" t="s">
        <v>55</v>
      </c>
      <c r="AX7" s="215"/>
      <c r="AY7" s="209" t="s">
        <v>43</v>
      </c>
      <c r="AZ7" s="214" t="s">
        <v>55</v>
      </c>
      <c r="BA7" s="215"/>
      <c r="BB7" s="209" t="s">
        <v>43</v>
      </c>
      <c r="BC7" s="214" t="s">
        <v>55</v>
      </c>
      <c r="BD7" s="215"/>
      <c r="BE7" s="209" t="s">
        <v>43</v>
      </c>
      <c r="BF7" s="214" t="s">
        <v>55</v>
      </c>
      <c r="BG7" s="215"/>
      <c r="BH7" s="209" t="s">
        <v>43</v>
      </c>
      <c r="BI7" s="214" t="s">
        <v>55</v>
      </c>
      <c r="BJ7" s="215"/>
      <c r="BK7" s="209" t="s">
        <v>43</v>
      </c>
      <c r="BL7" s="214" t="s">
        <v>55</v>
      </c>
      <c r="BM7" s="215"/>
      <c r="BN7" s="209" t="s">
        <v>43</v>
      </c>
      <c r="BO7" s="214" t="s">
        <v>55</v>
      </c>
      <c r="BP7" s="276"/>
      <c r="BQ7" s="276"/>
      <c r="BR7" s="215"/>
      <c r="BS7" s="209" t="s">
        <v>43</v>
      </c>
      <c r="BT7" s="214" t="s">
        <v>55</v>
      </c>
      <c r="BU7" s="215"/>
      <c r="BV7" s="209" t="s">
        <v>43</v>
      </c>
      <c r="BW7" s="214" t="s">
        <v>55</v>
      </c>
      <c r="BX7" s="215"/>
      <c r="BY7" s="209" t="s">
        <v>43</v>
      </c>
      <c r="BZ7" s="214" t="s">
        <v>55</v>
      </c>
      <c r="CA7" s="215"/>
      <c r="CB7" s="209" t="s">
        <v>43</v>
      </c>
      <c r="CC7" s="214" t="s">
        <v>55</v>
      </c>
      <c r="CD7" s="215"/>
      <c r="CE7" s="209" t="s">
        <v>43</v>
      </c>
      <c r="CF7" s="214" t="s">
        <v>55</v>
      </c>
      <c r="CG7" s="215"/>
      <c r="CH7" s="209" t="s">
        <v>43</v>
      </c>
      <c r="CI7" s="214" t="s">
        <v>55</v>
      </c>
      <c r="CJ7" s="215"/>
      <c r="CK7" s="209" t="s">
        <v>43</v>
      </c>
      <c r="CL7" s="214" t="s">
        <v>55</v>
      </c>
      <c r="CM7" s="215"/>
      <c r="CN7" s="209" t="s">
        <v>43</v>
      </c>
      <c r="CO7" s="214" t="s">
        <v>55</v>
      </c>
      <c r="CP7" s="215"/>
      <c r="CQ7" s="209" t="s">
        <v>43</v>
      </c>
      <c r="CR7" s="214" t="s">
        <v>55</v>
      </c>
      <c r="CS7" s="215"/>
      <c r="CT7" s="209" t="s">
        <v>43</v>
      </c>
      <c r="CU7" s="214" t="s">
        <v>55</v>
      </c>
      <c r="CV7" s="215"/>
      <c r="CW7" s="209" t="s">
        <v>43</v>
      </c>
      <c r="CX7" s="214" t="s">
        <v>55</v>
      </c>
      <c r="CY7" s="215"/>
      <c r="CZ7" s="209" t="s">
        <v>43</v>
      </c>
      <c r="DA7" s="214" t="s">
        <v>55</v>
      </c>
      <c r="DB7" s="215"/>
      <c r="DC7" s="209" t="s">
        <v>43</v>
      </c>
      <c r="DD7" s="214" t="s">
        <v>55</v>
      </c>
      <c r="DE7" s="215"/>
      <c r="DF7" s="277" t="s">
        <v>9</v>
      </c>
      <c r="DG7" s="209" t="s">
        <v>43</v>
      </c>
      <c r="DH7" s="214" t="s">
        <v>55</v>
      </c>
      <c r="DI7" s="215"/>
      <c r="DJ7" s="209" t="s">
        <v>43</v>
      </c>
      <c r="DK7" s="214" t="s">
        <v>55</v>
      </c>
      <c r="DL7" s="215"/>
      <c r="DM7" s="209" t="s">
        <v>43</v>
      </c>
      <c r="DN7" s="214" t="s">
        <v>55</v>
      </c>
      <c r="DO7" s="215"/>
      <c r="DP7" s="209" t="s">
        <v>43</v>
      </c>
      <c r="DQ7" s="214" t="s">
        <v>55</v>
      </c>
      <c r="DR7" s="215"/>
      <c r="DS7" s="209" t="s">
        <v>43</v>
      </c>
      <c r="DT7" s="214" t="s">
        <v>55</v>
      </c>
      <c r="DU7" s="215"/>
      <c r="DV7" s="209" t="s">
        <v>43</v>
      </c>
      <c r="DW7" s="214" t="s">
        <v>55</v>
      </c>
      <c r="DX7" s="215"/>
      <c r="DY7" s="209" t="s">
        <v>43</v>
      </c>
      <c r="DZ7" s="214" t="s">
        <v>55</v>
      </c>
      <c r="EA7" s="215"/>
      <c r="EB7" s="216" t="s">
        <v>9</v>
      </c>
      <c r="EC7" s="209" t="s">
        <v>43</v>
      </c>
      <c r="ED7" s="214" t="s">
        <v>55</v>
      </c>
      <c r="EE7" s="215"/>
    </row>
    <row r="8" spans="1:136" s="27" customFormat="1" ht="101.25" customHeight="1">
      <c r="A8" s="178"/>
      <c r="B8" s="178"/>
      <c r="C8" s="181"/>
      <c r="D8" s="181"/>
      <c r="E8" s="210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10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10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10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10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10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10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10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10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10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10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10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10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10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10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10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10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10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10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10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10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10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10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10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10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10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10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10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10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7"/>
      <c r="DG8" s="210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10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10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10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10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10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10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216"/>
      <c r="EC8" s="210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AD7:AD8"/>
    <mergeCell ref="AE7:AH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S6:AU6"/>
    <mergeCell ref="AV6:AX6"/>
    <mergeCell ref="CE5:CM5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140" t="s">
        <v>6</v>
      </c>
      <c r="B2" s="140" t="s">
        <v>10</v>
      </c>
      <c r="C2" s="276"/>
      <c r="D2" s="276"/>
      <c r="E2" s="276"/>
    </row>
    <row r="3" spans="1:5" s="9" customFormat="1" ht="15" customHeight="1">
      <c r="A3" s="141"/>
      <c r="B3" s="141"/>
      <c r="C3" s="276"/>
      <c r="D3" s="276"/>
      <c r="E3" s="276"/>
    </row>
    <row r="4" spans="1:5" s="9" customFormat="1" ht="119.25" customHeight="1">
      <c r="A4" s="141"/>
      <c r="B4" s="141"/>
      <c r="C4" s="283" t="s">
        <v>42</v>
      </c>
      <c r="D4" s="283"/>
      <c r="E4" s="283"/>
    </row>
    <row r="5" spans="1:5" s="10" customFormat="1" ht="36" customHeight="1">
      <c r="A5" s="141"/>
      <c r="B5" s="141"/>
      <c r="C5" s="281" t="s">
        <v>43</v>
      </c>
      <c r="D5" s="214" t="s">
        <v>55</v>
      </c>
      <c r="E5" s="215"/>
    </row>
    <row r="6" spans="1:5" s="27" customFormat="1" ht="101.25" customHeight="1">
      <c r="A6" s="142"/>
      <c r="B6" s="142"/>
      <c r="C6" s="282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A2:A6"/>
    <mergeCell ref="B2:B6"/>
    <mergeCell ref="C5:C6"/>
    <mergeCell ref="D5:E5"/>
    <mergeCell ref="C3:E3"/>
    <mergeCell ref="C4:E4"/>
    <mergeCell ref="C2:E2"/>
  </mergeCells>
  <pageMargins left="0.7" right="0.7" top="0.42" bottom="0.22" header="0.12" footer="0.19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3"/>
  <sheetViews>
    <sheetView tabSelected="1" topLeftCell="A2" zoomScale="84" zoomScaleNormal="84" workbookViewId="0">
      <selection activeCell="F22" sqref="F22"/>
    </sheetView>
  </sheetViews>
  <sheetFormatPr defaultRowHeight="17.25"/>
  <cols>
    <col min="1" max="1" width="4.375" style="1" customWidth="1"/>
    <col min="2" max="2" width="24.625" style="34" customWidth="1"/>
    <col min="3" max="3" width="12.75" style="1" customWidth="1"/>
    <col min="4" max="4" width="12" style="1" customWidth="1"/>
    <col min="5" max="5" width="17.875" style="1" customWidth="1"/>
    <col min="6" max="6" width="17.375" style="34" customWidth="1"/>
    <col min="7" max="7" width="17.5" style="1" customWidth="1"/>
    <col min="8" max="8" width="11.75" style="1" customWidth="1"/>
    <col min="9" max="9" width="13.375" style="1" customWidth="1"/>
    <col min="10" max="10" width="15.75" style="1" customWidth="1"/>
    <col min="11" max="11" width="19.5" style="1" customWidth="1"/>
    <col min="12" max="12" width="16" style="1" customWidth="1"/>
    <col min="13" max="13" width="12.875" style="1" customWidth="1"/>
    <col min="14" max="14" width="9.5" style="1" customWidth="1"/>
    <col min="15" max="15" width="15" style="1" customWidth="1"/>
    <col min="16" max="16" width="12.875" style="1" customWidth="1"/>
    <col min="17" max="18" width="13" style="1" customWidth="1"/>
    <col min="19" max="19" width="8.875" style="1" customWidth="1"/>
    <col min="20" max="20" width="14.5" style="1" customWidth="1"/>
    <col min="21" max="21" width="12.5" style="1" customWidth="1"/>
    <col min="22" max="23" width="11.75" style="1" customWidth="1"/>
    <col min="24" max="24" width="11.875" style="1" customWidth="1"/>
    <col min="25" max="26" width="14.5" style="1" customWidth="1"/>
    <col min="27" max="27" width="12.125" style="1" customWidth="1"/>
    <col min="28" max="28" width="10.25" style="1" customWidth="1"/>
    <col min="29" max="29" width="11.5" style="1" customWidth="1"/>
    <col min="30" max="30" width="14.875" style="1" customWidth="1"/>
    <col min="31" max="31" width="11.5" style="1" customWidth="1"/>
    <col min="32" max="32" width="13.75" style="1" customWidth="1"/>
    <col min="33" max="34" width="11.5" style="1" customWidth="1"/>
    <col min="35" max="35" width="15.5" style="1" customWidth="1"/>
    <col min="36" max="36" width="11.625" style="1" customWidth="1"/>
    <col min="37" max="37" width="14.75" style="1" customWidth="1"/>
    <col min="38" max="39" width="10.875" style="1" customWidth="1"/>
    <col min="40" max="41" width="11.625" style="1" customWidth="1"/>
    <col min="42" max="42" width="10.5" style="1" customWidth="1"/>
    <col min="43" max="43" width="11.375" style="1" customWidth="1"/>
    <col min="44" max="44" width="10.75" style="1" customWidth="1"/>
    <col min="45" max="47" width="10.375" style="1" customWidth="1"/>
    <col min="48" max="48" width="10.75" style="1" customWidth="1"/>
    <col min="49" max="49" width="9.625" style="1" customWidth="1"/>
    <col min="50" max="51" width="8.25" style="1" customWidth="1"/>
    <col min="52" max="52" width="7.25" style="1" customWidth="1"/>
    <col min="53" max="54" width="9" style="1" customWidth="1"/>
    <col min="55" max="55" width="7.875" style="1" customWidth="1"/>
    <col min="56" max="56" width="14.125" style="1" customWidth="1"/>
    <col min="57" max="57" width="13" style="1" customWidth="1"/>
    <col min="58" max="58" width="12.625" style="1" customWidth="1"/>
    <col min="59" max="59" width="10.875" style="1" customWidth="1"/>
    <col min="60" max="60" width="9.5" style="1" customWidth="1"/>
    <col min="61" max="61" width="9.875" style="1" customWidth="1"/>
    <col min="62" max="62" width="12.875" style="1" customWidth="1"/>
    <col min="63" max="63" width="9.875" style="1" customWidth="1"/>
    <col min="64" max="64" width="9.25" style="1" customWidth="1"/>
    <col min="65" max="66" width="8" style="1" customWidth="1"/>
    <col min="67" max="67" width="7.25" style="1" customWidth="1"/>
    <col min="68" max="69" width="8.125" style="1" customWidth="1"/>
    <col min="70" max="70" width="6.5" style="1" customWidth="1"/>
    <col min="71" max="71" width="16.25" style="1" customWidth="1"/>
    <col min="72" max="72" width="10.75" style="1" customWidth="1"/>
    <col min="73" max="73" width="15" style="1" customWidth="1"/>
    <col min="74" max="77" width="10.75" style="1" customWidth="1"/>
    <col min="78" max="78" width="10.5" style="1" customWidth="1"/>
    <col min="79" max="79" width="9.75" style="1" customWidth="1"/>
    <col min="80" max="80" width="9.25" style="1" customWidth="1"/>
    <col min="81" max="81" width="10.375" style="1" customWidth="1"/>
    <col min="82" max="82" width="11.875" style="1" customWidth="1"/>
    <col min="83" max="83" width="13" style="1" customWidth="1"/>
    <col min="84" max="84" width="8.875" style="1" customWidth="1"/>
    <col min="85" max="86" width="11.375" style="1" customWidth="1"/>
    <col min="87" max="87" width="9.375" style="1" customWidth="1"/>
    <col min="88" max="88" width="10.875" style="1" customWidth="1"/>
    <col min="89" max="89" width="8.125" style="1" customWidth="1"/>
    <col min="90" max="90" width="7.875" style="1" customWidth="1"/>
    <col min="91" max="92" width="9.875" style="1" customWidth="1"/>
    <col min="93" max="93" width="10.625" style="1" customWidth="1"/>
    <col min="94" max="94" width="10.25" style="1" customWidth="1"/>
    <col min="95" max="95" width="9.375" style="1" customWidth="1"/>
    <col min="96" max="96" width="11.375" style="1" customWidth="1"/>
    <col min="97" max="97" width="11.75" style="1" customWidth="1"/>
    <col min="98" max="98" width="13.25" style="1" customWidth="1"/>
    <col min="99" max="99" width="12.375" style="1" customWidth="1"/>
    <col min="100" max="101" width="11" style="1" customWidth="1"/>
    <col min="102" max="102" width="13.125" style="1" customWidth="1"/>
    <col min="103" max="103" width="9.875" style="1" customWidth="1"/>
    <col min="104" max="104" width="11.5" style="1" customWidth="1"/>
    <col min="105" max="105" width="10.875" style="1" customWidth="1"/>
    <col min="106" max="106" width="10.5" style="1" bestFit="1" customWidth="1"/>
    <col min="107" max="107" width="9.125" style="1" customWidth="1"/>
    <col min="108" max="108" width="10.5" style="1" customWidth="1"/>
    <col min="109" max="110" width="9.75" style="1" customWidth="1"/>
    <col min="111" max="111" width="11.375" style="1" customWidth="1"/>
    <col min="112" max="112" width="10.75" style="1" customWidth="1"/>
    <col min="113" max="113" width="14.625" style="1" customWidth="1"/>
    <col min="114" max="114" width="10.75" style="1" customWidth="1"/>
    <col min="115" max="115" width="9.5" style="1" customWidth="1"/>
    <col min="116" max="116" width="18.625" style="1" customWidth="1"/>
    <col min="117" max="117" width="14.875" style="1" customWidth="1"/>
    <col min="118" max="118" width="14.625" style="1" customWidth="1"/>
    <col min="119" max="119" width="10.5" style="1" customWidth="1"/>
    <col min="120" max="120" width="8.375" style="1" customWidth="1"/>
    <col min="121" max="121" width="10.5" style="1" customWidth="1"/>
    <col min="122" max="123" width="12" style="1" customWidth="1"/>
    <col min="124" max="124" width="12.875" style="1" customWidth="1"/>
    <col min="125" max="125" width="10.125" style="1" customWidth="1"/>
    <col min="126" max="126" width="9.875" style="1" customWidth="1"/>
    <col min="127" max="127" width="7.375" style="1" customWidth="1"/>
    <col min="128" max="128" width="9.625" style="1" customWidth="1"/>
    <col min="129" max="129" width="10.25" style="1" customWidth="1"/>
    <col min="130" max="130" width="10.875" style="1" customWidth="1"/>
    <col min="131" max="132" width="8.125" style="1" customWidth="1"/>
    <col min="133" max="133" width="10.5" style="1" customWidth="1"/>
    <col min="134" max="134" width="11.875" style="1" customWidth="1"/>
    <col min="135" max="135" width="11" style="1" customWidth="1"/>
    <col min="136" max="136" width="13.375" style="1" customWidth="1"/>
    <col min="137" max="137" width="11.25" style="1" customWidth="1"/>
    <col min="138" max="138" width="16.625" style="1" customWidth="1"/>
    <col min="139" max="139" width="14.125" style="1" customWidth="1"/>
    <col min="140" max="140" width="13.875" style="1" customWidth="1"/>
    <col min="141" max="141" width="12.25" style="1" hidden="1" customWidth="1"/>
    <col min="142" max="142" width="7.25" style="1" customWidth="1"/>
    <col min="143" max="143" width="10.125" style="1" customWidth="1"/>
    <col min="144" max="16384" width="9" style="1"/>
  </cols>
  <sheetData>
    <row r="1" spans="1:141" ht="27.75" customHeight="1">
      <c r="C1" s="173" t="s">
        <v>242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3"/>
      <c r="P1" s="3"/>
      <c r="Q1" s="3"/>
      <c r="R1" s="3"/>
      <c r="S1" s="3"/>
      <c r="T1" s="3"/>
      <c r="U1" s="3"/>
      <c r="V1" s="3"/>
      <c r="W1" s="3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</row>
    <row r="2" spans="1:141" ht="34.5" customHeight="1">
      <c r="C2" s="174" t="s">
        <v>247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5"/>
      <c r="R2" s="5"/>
      <c r="T2" s="175"/>
      <c r="U2" s="175"/>
      <c r="V2" s="175"/>
      <c r="W2" s="7"/>
      <c r="X2" s="7"/>
      <c r="AA2" s="126"/>
      <c r="AB2" s="7"/>
      <c r="AC2" s="7"/>
      <c r="AD2" s="7"/>
      <c r="AE2" s="7"/>
      <c r="AF2" s="7"/>
      <c r="AG2" s="7"/>
      <c r="AH2" s="7"/>
      <c r="AI2" s="7"/>
      <c r="AJ2" s="7"/>
      <c r="AK2" s="126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141" ht="18" customHeight="1">
      <c r="C3" s="8"/>
      <c r="D3" s="8"/>
      <c r="E3" s="8"/>
      <c r="F3" s="32"/>
      <c r="G3" s="8"/>
      <c r="H3" s="8"/>
      <c r="I3" s="8"/>
      <c r="J3" s="8"/>
      <c r="K3" s="8"/>
      <c r="L3" s="174" t="s">
        <v>12</v>
      </c>
      <c r="M3" s="174"/>
      <c r="N3" s="174"/>
      <c r="O3" s="1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141" s="9" customFormat="1" ht="18" customHeight="1">
      <c r="A4" s="176" t="s">
        <v>6</v>
      </c>
      <c r="B4" s="140" t="s">
        <v>10</v>
      </c>
      <c r="C4" s="179" t="s">
        <v>4</v>
      </c>
      <c r="D4" s="179" t="s">
        <v>5</v>
      </c>
      <c r="E4" s="182" t="s">
        <v>241</v>
      </c>
      <c r="F4" s="183"/>
      <c r="G4" s="183"/>
      <c r="H4" s="183"/>
      <c r="I4" s="184"/>
      <c r="J4" s="191" t="s">
        <v>240</v>
      </c>
      <c r="K4" s="192"/>
      <c r="L4" s="192"/>
      <c r="M4" s="192"/>
      <c r="N4" s="193"/>
      <c r="O4" s="200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2"/>
      <c r="DK4" s="216" t="s">
        <v>14</v>
      </c>
      <c r="DL4" s="217" t="s">
        <v>15</v>
      </c>
      <c r="DM4" s="218"/>
      <c r="DN4" s="219"/>
      <c r="DO4" s="226" t="s">
        <v>3</v>
      </c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16" t="s">
        <v>16</v>
      </c>
      <c r="EH4" s="230" t="s">
        <v>17</v>
      </c>
      <c r="EI4" s="231"/>
      <c r="EJ4" s="232"/>
    </row>
    <row r="5" spans="1:141" s="9" customFormat="1" ht="15" customHeight="1">
      <c r="A5" s="177"/>
      <c r="B5" s="141"/>
      <c r="C5" s="180"/>
      <c r="D5" s="180"/>
      <c r="E5" s="185"/>
      <c r="F5" s="186"/>
      <c r="G5" s="186"/>
      <c r="H5" s="186"/>
      <c r="I5" s="187"/>
      <c r="J5" s="194"/>
      <c r="K5" s="195"/>
      <c r="L5" s="195"/>
      <c r="M5" s="195"/>
      <c r="N5" s="196"/>
      <c r="O5" s="239" t="s">
        <v>7</v>
      </c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1"/>
      <c r="BA5" s="242" t="s">
        <v>2</v>
      </c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3" t="s">
        <v>8</v>
      </c>
      <c r="BQ5" s="244"/>
      <c r="BR5" s="244"/>
      <c r="BS5" s="247" t="s">
        <v>18</v>
      </c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9"/>
      <c r="CJ5" s="206" t="s">
        <v>0</v>
      </c>
      <c r="CK5" s="207"/>
      <c r="CL5" s="207"/>
      <c r="CM5" s="207"/>
      <c r="CN5" s="207"/>
      <c r="CO5" s="207"/>
      <c r="CP5" s="207"/>
      <c r="CQ5" s="207"/>
      <c r="CR5" s="208"/>
      <c r="CS5" s="247" t="s">
        <v>1</v>
      </c>
      <c r="CT5" s="248"/>
      <c r="CU5" s="248"/>
      <c r="CV5" s="248"/>
      <c r="CW5" s="248"/>
      <c r="CX5" s="248"/>
      <c r="CY5" s="248"/>
      <c r="CZ5" s="248"/>
      <c r="DA5" s="248"/>
      <c r="DB5" s="242" t="s">
        <v>19</v>
      </c>
      <c r="DC5" s="242"/>
      <c r="DD5" s="242"/>
      <c r="DE5" s="243" t="s">
        <v>20</v>
      </c>
      <c r="DF5" s="244"/>
      <c r="DG5" s="250"/>
      <c r="DH5" s="243" t="s">
        <v>21</v>
      </c>
      <c r="DI5" s="244"/>
      <c r="DJ5" s="250"/>
      <c r="DK5" s="216"/>
      <c r="DL5" s="220"/>
      <c r="DM5" s="221"/>
      <c r="DN5" s="222"/>
      <c r="DO5" s="252"/>
      <c r="DP5" s="252"/>
      <c r="DQ5" s="253"/>
      <c r="DR5" s="253"/>
      <c r="DS5" s="253"/>
      <c r="DT5" s="253"/>
      <c r="DU5" s="243" t="s">
        <v>22</v>
      </c>
      <c r="DV5" s="244"/>
      <c r="DW5" s="250"/>
      <c r="DX5" s="274"/>
      <c r="DY5" s="275"/>
      <c r="DZ5" s="275"/>
      <c r="EA5" s="275"/>
      <c r="EB5" s="275"/>
      <c r="EC5" s="275"/>
      <c r="ED5" s="275"/>
      <c r="EE5" s="275"/>
      <c r="EF5" s="275"/>
      <c r="EG5" s="216"/>
      <c r="EH5" s="233"/>
      <c r="EI5" s="234"/>
      <c r="EJ5" s="235"/>
    </row>
    <row r="6" spans="1:141" s="9" customFormat="1" ht="177.75" customHeight="1">
      <c r="A6" s="177"/>
      <c r="B6" s="141"/>
      <c r="C6" s="180"/>
      <c r="D6" s="180"/>
      <c r="E6" s="188"/>
      <c r="F6" s="189"/>
      <c r="G6" s="189"/>
      <c r="H6" s="189"/>
      <c r="I6" s="190"/>
      <c r="J6" s="197"/>
      <c r="K6" s="198"/>
      <c r="L6" s="198"/>
      <c r="M6" s="198"/>
      <c r="N6" s="199"/>
      <c r="O6" s="257" t="s">
        <v>239</v>
      </c>
      <c r="P6" s="258"/>
      <c r="Q6" s="258"/>
      <c r="R6" s="258"/>
      <c r="S6" s="259"/>
      <c r="T6" s="260" t="s">
        <v>236</v>
      </c>
      <c r="U6" s="261"/>
      <c r="V6" s="261"/>
      <c r="W6" s="261"/>
      <c r="X6" s="262"/>
      <c r="Y6" s="260" t="s">
        <v>235</v>
      </c>
      <c r="Z6" s="261"/>
      <c r="AA6" s="261"/>
      <c r="AB6" s="261"/>
      <c r="AC6" s="262"/>
      <c r="AD6" s="260" t="s">
        <v>234</v>
      </c>
      <c r="AE6" s="261"/>
      <c r="AF6" s="261"/>
      <c r="AG6" s="261"/>
      <c r="AH6" s="262"/>
      <c r="AI6" s="260" t="s">
        <v>243</v>
      </c>
      <c r="AJ6" s="261"/>
      <c r="AK6" s="261"/>
      <c r="AL6" s="261"/>
      <c r="AM6" s="262"/>
      <c r="AN6" s="260" t="s">
        <v>237</v>
      </c>
      <c r="AO6" s="261"/>
      <c r="AP6" s="261"/>
      <c r="AQ6" s="261"/>
      <c r="AR6" s="262"/>
      <c r="AS6" s="260" t="s">
        <v>238</v>
      </c>
      <c r="AT6" s="261"/>
      <c r="AU6" s="261"/>
      <c r="AV6" s="261"/>
      <c r="AW6" s="262"/>
      <c r="AX6" s="203" t="s">
        <v>29</v>
      </c>
      <c r="AY6" s="203"/>
      <c r="AZ6" s="203"/>
      <c r="BA6" s="204" t="s">
        <v>30</v>
      </c>
      <c r="BB6" s="205"/>
      <c r="BC6" s="205"/>
      <c r="BD6" s="204" t="s">
        <v>31</v>
      </c>
      <c r="BE6" s="205"/>
      <c r="BF6" s="265"/>
      <c r="BG6" s="266" t="s">
        <v>32</v>
      </c>
      <c r="BH6" s="267"/>
      <c r="BI6" s="268"/>
      <c r="BJ6" s="266" t="s">
        <v>33</v>
      </c>
      <c r="BK6" s="267"/>
      <c r="BL6" s="267"/>
      <c r="BM6" s="269" t="s">
        <v>34</v>
      </c>
      <c r="BN6" s="270"/>
      <c r="BO6" s="270"/>
      <c r="BP6" s="245"/>
      <c r="BQ6" s="246"/>
      <c r="BR6" s="246"/>
      <c r="BS6" s="271" t="s">
        <v>35</v>
      </c>
      <c r="BT6" s="272"/>
      <c r="BU6" s="272"/>
      <c r="BV6" s="272"/>
      <c r="BW6" s="273"/>
      <c r="BX6" s="256" t="s">
        <v>36</v>
      </c>
      <c r="BY6" s="256"/>
      <c r="BZ6" s="256"/>
      <c r="CA6" s="256" t="s">
        <v>37</v>
      </c>
      <c r="CB6" s="256"/>
      <c r="CC6" s="256"/>
      <c r="CD6" s="256" t="s">
        <v>38</v>
      </c>
      <c r="CE6" s="256"/>
      <c r="CF6" s="256"/>
      <c r="CG6" s="256" t="s">
        <v>39</v>
      </c>
      <c r="CH6" s="256"/>
      <c r="CI6" s="256"/>
      <c r="CJ6" s="256" t="s">
        <v>46</v>
      </c>
      <c r="CK6" s="256"/>
      <c r="CL6" s="256"/>
      <c r="CM6" s="206" t="s">
        <v>47</v>
      </c>
      <c r="CN6" s="207"/>
      <c r="CO6" s="207"/>
      <c r="CP6" s="256" t="s">
        <v>40</v>
      </c>
      <c r="CQ6" s="256"/>
      <c r="CR6" s="256"/>
      <c r="CS6" s="254" t="s">
        <v>41</v>
      </c>
      <c r="CT6" s="255"/>
      <c r="CU6" s="207"/>
      <c r="CV6" s="256" t="s">
        <v>42</v>
      </c>
      <c r="CW6" s="256"/>
      <c r="CX6" s="256"/>
      <c r="CY6" s="206" t="s">
        <v>48</v>
      </c>
      <c r="CZ6" s="207"/>
      <c r="DA6" s="207"/>
      <c r="DB6" s="242"/>
      <c r="DC6" s="242"/>
      <c r="DD6" s="242"/>
      <c r="DE6" s="245"/>
      <c r="DF6" s="246"/>
      <c r="DG6" s="251"/>
      <c r="DH6" s="245"/>
      <c r="DI6" s="246"/>
      <c r="DJ6" s="251"/>
      <c r="DK6" s="216"/>
      <c r="DL6" s="223"/>
      <c r="DM6" s="224"/>
      <c r="DN6" s="225"/>
      <c r="DO6" s="243" t="s">
        <v>49</v>
      </c>
      <c r="DP6" s="244"/>
      <c r="DQ6" s="250"/>
      <c r="DR6" s="243" t="s">
        <v>50</v>
      </c>
      <c r="DS6" s="244"/>
      <c r="DT6" s="250"/>
      <c r="DU6" s="245"/>
      <c r="DV6" s="246"/>
      <c r="DW6" s="251"/>
      <c r="DX6" s="243" t="s">
        <v>51</v>
      </c>
      <c r="DY6" s="244"/>
      <c r="DZ6" s="250"/>
      <c r="EA6" s="243" t="s">
        <v>52</v>
      </c>
      <c r="EB6" s="244"/>
      <c r="EC6" s="250"/>
      <c r="ED6" s="263" t="s">
        <v>53</v>
      </c>
      <c r="EE6" s="264"/>
      <c r="EF6" s="264"/>
      <c r="EG6" s="216"/>
      <c r="EH6" s="236"/>
      <c r="EI6" s="237"/>
      <c r="EJ6" s="238"/>
    </row>
    <row r="7" spans="1:141" s="10" customFormat="1" ht="36" customHeight="1">
      <c r="A7" s="177"/>
      <c r="B7" s="141"/>
      <c r="C7" s="180"/>
      <c r="D7" s="180"/>
      <c r="E7" s="209" t="s">
        <v>43</v>
      </c>
      <c r="F7" s="211" t="s">
        <v>55</v>
      </c>
      <c r="G7" s="212"/>
      <c r="H7" s="212"/>
      <c r="I7" s="213"/>
      <c r="J7" s="209" t="s">
        <v>43</v>
      </c>
      <c r="K7" s="211" t="s">
        <v>55</v>
      </c>
      <c r="L7" s="212"/>
      <c r="M7" s="212"/>
      <c r="N7" s="213"/>
      <c r="O7" s="209" t="s">
        <v>43</v>
      </c>
      <c r="P7" s="211" t="s">
        <v>55</v>
      </c>
      <c r="Q7" s="212"/>
      <c r="R7" s="212"/>
      <c r="S7" s="213"/>
      <c r="T7" s="209" t="s">
        <v>43</v>
      </c>
      <c r="U7" s="211" t="s">
        <v>55</v>
      </c>
      <c r="V7" s="212"/>
      <c r="W7" s="212"/>
      <c r="X7" s="213"/>
      <c r="Y7" s="209" t="s">
        <v>43</v>
      </c>
      <c r="Z7" s="211" t="s">
        <v>55</v>
      </c>
      <c r="AA7" s="212"/>
      <c r="AB7" s="212"/>
      <c r="AC7" s="213"/>
      <c r="AD7" s="209" t="s">
        <v>43</v>
      </c>
      <c r="AE7" s="211" t="s">
        <v>55</v>
      </c>
      <c r="AF7" s="212"/>
      <c r="AG7" s="212"/>
      <c r="AH7" s="213"/>
      <c r="AI7" s="209" t="s">
        <v>43</v>
      </c>
      <c r="AJ7" s="211" t="s">
        <v>55</v>
      </c>
      <c r="AK7" s="212"/>
      <c r="AL7" s="212"/>
      <c r="AM7" s="213"/>
      <c r="AN7" s="209" t="s">
        <v>43</v>
      </c>
      <c r="AO7" s="211" t="s">
        <v>55</v>
      </c>
      <c r="AP7" s="212"/>
      <c r="AQ7" s="212"/>
      <c r="AR7" s="213"/>
      <c r="AS7" s="209" t="s">
        <v>43</v>
      </c>
      <c r="AT7" s="211" t="s">
        <v>55</v>
      </c>
      <c r="AU7" s="212"/>
      <c r="AV7" s="212"/>
      <c r="AW7" s="213"/>
      <c r="AX7" s="209" t="s">
        <v>43</v>
      </c>
      <c r="AY7" s="214" t="s">
        <v>55</v>
      </c>
      <c r="AZ7" s="215"/>
      <c r="BA7" s="209" t="s">
        <v>43</v>
      </c>
      <c r="BB7" s="214" t="s">
        <v>55</v>
      </c>
      <c r="BC7" s="215"/>
      <c r="BD7" s="209" t="s">
        <v>43</v>
      </c>
      <c r="BE7" s="214" t="s">
        <v>55</v>
      </c>
      <c r="BF7" s="215"/>
      <c r="BG7" s="209" t="s">
        <v>43</v>
      </c>
      <c r="BH7" s="214" t="s">
        <v>55</v>
      </c>
      <c r="BI7" s="215"/>
      <c r="BJ7" s="209" t="s">
        <v>43</v>
      </c>
      <c r="BK7" s="214" t="s">
        <v>55</v>
      </c>
      <c r="BL7" s="215"/>
      <c r="BM7" s="209" t="s">
        <v>43</v>
      </c>
      <c r="BN7" s="214" t="s">
        <v>55</v>
      </c>
      <c r="BO7" s="215"/>
      <c r="BP7" s="209" t="s">
        <v>43</v>
      </c>
      <c r="BQ7" s="214" t="s">
        <v>55</v>
      </c>
      <c r="BR7" s="215"/>
      <c r="BS7" s="209" t="s">
        <v>43</v>
      </c>
      <c r="BT7" s="214" t="s">
        <v>55</v>
      </c>
      <c r="BU7" s="276"/>
      <c r="BV7" s="276"/>
      <c r="BW7" s="215"/>
      <c r="BX7" s="209" t="s">
        <v>43</v>
      </c>
      <c r="BY7" s="214" t="s">
        <v>55</v>
      </c>
      <c r="BZ7" s="215"/>
      <c r="CA7" s="209" t="s">
        <v>43</v>
      </c>
      <c r="CB7" s="214" t="s">
        <v>55</v>
      </c>
      <c r="CC7" s="215"/>
      <c r="CD7" s="209" t="s">
        <v>43</v>
      </c>
      <c r="CE7" s="214" t="s">
        <v>55</v>
      </c>
      <c r="CF7" s="215"/>
      <c r="CG7" s="209" t="s">
        <v>43</v>
      </c>
      <c r="CH7" s="214" t="s">
        <v>55</v>
      </c>
      <c r="CI7" s="215"/>
      <c r="CJ7" s="209" t="s">
        <v>43</v>
      </c>
      <c r="CK7" s="214" t="s">
        <v>55</v>
      </c>
      <c r="CL7" s="215"/>
      <c r="CM7" s="209" t="s">
        <v>43</v>
      </c>
      <c r="CN7" s="214" t="s">
        <v>55</v>
      </c>
      <c r="CO7" s="215"/>
      <c r="CP7" s="209" t="s">
        <v>43</v>
      </c>
      <c r="CQ7" s="214" t="s">
        <v>55</v>
      </c>
      <c r="CR7" s="215"/>
      <c r="CS7" s="209" t="s">
        <v>43</v>
      </c>
      <c r="CT7" s="214" t="s">
        <v>55</v>
      </c>
      <c r="CU7" s="215"/>
      <c r="CV7" s="209" t="s">
        <v>43</v>
      </c>
      <c r="CW7" s="214" t="s">
        <v>55</v>
      </c>
      <c r="CX7" s="215"/>
      <c r="CY7" s="209" t="s">
        <v>43</v>
      </c>
      <c r="CZ7" s="214" t="s">
        <v>55</v>
      </c>
      <c r="DA7" s="215"/>
      <c r="DB7" s="209" t="s">
        <v>43</v>
      </c>
      <c r="DC7" s="214" t="s">
        <v>55</v>
      </c>
      <c r="DD7" s="215"/>
      <c r="DE7" s="209" t="s">
        <v>43</v>
      </c>
      <c r="DF7" s="214" t="s">
        <v>55</v>
      </c>
      <c r="DG7" s="215"/>
      <c r="DH7" s="209" t="s">
        <v>43</v>
      </c>
      <c r="DI7" s="214" t="s">
        <v>55</v>
      </c>
      <c r="DJ7" s="215"/>
      <c r="DK7" s="277" t="s">
        <v>9</v>
      </c>
      <c r="DL7" s="209" t="s">
        <v>43</v>
      </c>
      <c r="DM7" s="214" t="s">
        <v>55</v>
      </c>
      <c r="DN7" s="215"/>
      <c r="DO7" s="209" t="s">
        <v>43</v>
      </c>
      <c r="DP7" s="214" t="s">
        <v>55</v>
      </c>
      <c r="DQ7" s="215"/>
      <c r="DR7" s="209" t="s">
        <v>43</v>
      </c>
      <c r="DS7" s="214" t="s">
        <v>55</v>
      </c>
      <c r="DT7" s="215"/>
      <c r="DU7" s="209" t="s">
        <v>43</v>
      </c>
      <c r="DV7" s="214" t="s">
        <v>55</v>
      </c>
      <c r="DW7" s="215"/>
      <c r="DX7" s="209" t="s">
        <v>43</v>
      </c>
      <c r="DY7" s="214" t="s">
        <v>55</v>
      </c>
      <c r="DZ7" s="215"/>
      <c r="EA7" s="209" t="s">
        <v>43</v>
      </c>
      <c r="EB7" s="214" t="s">
        <v>55</v>
      </c>
      <c r="EC7" s="215"/>
      <c r="ED7" s="209" t="s">
        <v>43</v>
      </c>
      <c r="EE7" s="214" t="s">
        <v>55</v>
      </c>
      <c r="EF7" s="215"/>
      <c r="EG7" s="216" t="s">
        <v>9</v>
      </c>
      <c r="EH7" s="209" t="s">
        <v>43</v>
      </c>
      <c r="EI7" s="214" t="s">
        <v>55</v>
      </c>
      <c r="EJ7" s="215"/>
    </row>
    <row r="8" spans="1:141" s="27" customFormat="1" ht="101.25" customHeight="1">
      <c r="A8" s="178"/>
      <c r="B8" s="142"/>
      <c r="C8" s="181"/>
      <c r="D8" s="181"/>
      <c r="E8" s="210"/>
      <c r="F8" s="35" t="s">
        <v>245</v>
      </c>
      <c r="G8" s="26" t="str">
        <f>L8</f>
        <v>փաստացի           (5ամիս)</v>
      </c>
      <c r="H8" s="36" t="s">
        <v>244</v>
      </c>
      <c r="I8" s="26" t="s">
        <v>54</v>
      </c>
      <c r="J8" s="210"/>
      <c r="K8" s="35" t="str">
        <f>F8</f>
        <v>ծրագիր (առաջին կիսամյակ)</v>
      </c>
      <c r="L8" s="26" t="s">
        <v>246</v>
      </c>
      <c r="M8" s="36" t="str">
        <f>H8</f>
        <v>կատ. %-ը 1-ին կիսամյակի  նկատմամբ</v>
      </c>
      <c r="N8" s="26" t="s">
        <v>54</v>
      </c>
      <c r="O8" s="210"/>
      <c r="P8" s="35" t="str">
        <f>K8</f>
        <v>ծրագիր (առաջին կիսամյակ)</v>
      </c>
      <c r="Q8" s="26" t="str">
        <f>L8</f>
        <v>փաստացի           (5ամիս)</v>
      </c>
      <c r="R8" s="36" t="str">
        <f>M8</f>
        <v>կատ. %-ը 1-ին կիսամյակի  նկատմամբ</v>
      </c>
      <c r="S8" s="26" t="s">
        <v>54</v>
      </c>
      <c r="T8" s="210"/>
      <c r="U8" s="35" t="str">
        <f>P8</f>
        <v>ծրագիր (առաջին կիսամյակ)</v>
      </c>
      <c r="V8" s="26" t="str">
        <f>Q8</f>
        <v>փաստացի           (5ամիս)</v>
      </c>
      <c r="W8" s="36" t="str">
        <f>R8</f>
        <v>կատ. %-ը 1-ին կիսամյակի  նկատմամբ</v>
      </c>
      <c r="X8" s="26" t="s">
        <v>54</v>
      </c>
      <c r="Y8" s="210"/>
      <c r="Z8" s="35" t="str">
        <f>U8</f>
        <v>ծրագիր (առաջին կիսամյակ)</v>
      </c>
      <c r="AA8" s="26" t="str">
        <f>V8</f>
        <v>փաստացի           (5ամիս)</v>
      </c>
      <c r="AB8" s="36" t="str">
        <f>W8</f>
        <v>կատ. %-ը 1-ին կիսամյակի  նկատմամբ</v>
      </c>
      <c r="AC8" s="26" t="s">
        <v>54</v>
      </c>
      <c r="AD8" s="210"/>
      <c r="AE8" s="35" t="str">
        <f>Z8</f>
        <v>ծրագիր (առաջին կիսամյակ)</v>
      </c>
      <c r="AF8" s="26" t="str">
        <f>AA8</f>
        <v>փաստացի           (5ամիս)</v>
      </c>
      <c r="AG8" s="36" t="str">
        <f>AB8</f>
        <v>կատ. %-ը 1-ին կիսամյակի  նկատմամբ</v>
      </c>
      <c r="AH8" s="26" t="s">
        <v>54</v>
      </c>
      <c r="AI8" s="210"/>
      <c r="AJ8" s="35" t="str">
        <f>Z8</f>
        <v>ծրագիր (առաջին կիսամյակ)</v>
      </c>
      <c r="AK8" s="26" t="str">
        <f>AA8</f>
        <v>փաստացի           (5ամիս)</v>
      </c>
      <c r="AL8" s="36" t="str">
        <f>AB8</f>
        <v>կատ. %-ը 1-ին կիսամյակի  նկատմամբ</v>
      </c>
      <c r="AM8" s="26" t="s">
        <v>54</v>
      </c>
      <c r="AN8" s="210"/>
      <c r="AO8" s="35" t="str">
        <f>AJ8</f>
        <v>ծրագիր (առաջին կիսամյակ)</v>
      </c>
      <c r="AP8" s="26" t="str">
        <f>AK8</f>
        <v>փաստացի           (5ամիս)</v>
      </c>
      <c r="AQ8" s="26" t="str">
        <f>AL8</f>
        <v>կատ. %-ը 1-ին կիսամյակի  նկատմամբ</v>
      </c>
      <c r="AR8" s="26" t="s">
        <v>54</v>
      </c>
      <c r="AS8" s="210"/>
      <c r="AT8" s="35" t="str">
        <f>AO8</f>
        <v>ծրագիր (առաջին կիսամյակ)</v>
      </c>
      <c r="AU8" s="26" t="str">
        <f>AP8</f>
        <v>փաստացի           (5ամիս)</v>
      </c>
      <c r="AV8" s="36" t="str">
        <f>AQ8</f>
        <v>կատ. %-ը 1-ին կիսամյակի  նկատմամբ</v>
      </c>
      <c r="AW8" s="26" t="s">
        <v>54</v>
      </c>
      <c r="AX8" s="210"/>
      <c r="AY8" s="35" t="str">
        <f>AT8</f>
        <v>ծրագիր (առաջին կիսամյակ)</v>
      </c>
      <c r="AZ8" s="26" t="str">
        <f>AU8</f>
        <v>փաստացի           (5ամիս)</v>
      </c>
      <c r="BA8" s="210"/>
      <c r="BB8" s="35" t="str">
        <f>AY8</f>
        <v>ծրագիր (առաջին կիսամյակ)</v>
      </c>
      <c r="BC8" s="26" t="str">
        <f>AZ8</f>
        <v>փաստացի           (5ամիս)</v>
      </c>
      <c r="BD8" s="210"/>
      <c r="BE8" s="35" t="str">
        <f>BB8</f>
        <v>ծրագիր (առաջին կիսամյակ)</v>
      </c>
      <c r="BF8" s="26" t="str">
        <f>BC8</f>
        <v>փաստացի           (5ամիս)</v>
      </c>
      <c r="BG8" s="210"/>
      <c r="BH8" s="35" t="str">
        <f>BE8</f>
        <v>ծրագիր (առաջին կիսամյակ)</v>
      </c>
      <c r="BI8" s="26" t="str">
        <f>BC8</f>
        <v>փաստացի           (5ամիս)</v>
      </c>
      <c r="BJ8" s="210"/>
      <c r="BK8" s="35" t="str">
        <f>BH8</f>
        <v>ծրագիր (առաջին կիսամյակ)</v>
      </c>
      <c r="BL8" s="26" t="str">
        <f>BI8</f>
        <v>փաստացի           (5ամիս)</v>
      </c>
      <c r="BM8" s="210"/>
      <c r="BN8" s="35" t="str">
        <f>BK8</f>
        <v>ծրագիր (առաջին կիսամյակ)</v>
      </c>
      <c r="BO8" s="26" t="str">
        <f>BL8</f>
        <v>փաստացի           (5ամիս)</v>
      </c>
      <c r="BP8" s="210"/>
      <c r="BQ8" s="35" t="str">
        <f>BN8</f>
        <v>ծրագիր (առաջին կիսամյակ)</v>
      </c>
      <c r="BR8" s="26" t="str">
        <f>BL8</f>
        <v>փաստացի           (5ամիս)</v>
      </c>
      <c r="BS8" s="210"/>
      <c r="BT8" s="35" t="str">
        <f>BQ8</f>
        <v>ծրագիր (առաջին կիսամյակ)</v>
      </c>
      <c r="BU8" s="26" t="str">
        <f>BR8</f>
        <v>փաստացի           (5ամիս)</v>
      </c>
      <c r="BV8" s="36" t="str">
        <f>AQ8</f>
        <v>կատ. %-ը 1-ին կիսամյակի  նկատմամբ</v>
      </c>
      <c r="BW8" s="26" t="s">
        <v>54</v>
      </c>
      <c r="BX8" s="210"/>
      <c r="BY8" s="35" t="str">
        <f>BT8</f>
        <v>ծրագիր (առաջին կիսամյակ)</v>
      </c>
      <c r="BZ8" s="26" t="str">
        <f>BU8</f>
        <v>փաստացի           (5ամիս)</v>
      </c>
      <c r="CA8" s="210"/>
      <c r="CB8" s="35" t="str">
        <f>BY8</f>
        <v>ծրագիր (առաջին կիսամյակ)</v>
      </c>
      <c r="CC8" s="26" t="str">
        <f>BZ8</f>
        <v>փաստացի           (5ամիս)</v>
      </c>
      <c r="CD8" s="210"/>
      <c r="CE8" s="35" t="str">
        <f>CB8</f>
        <v>ծրագիր (առաջին կիսամյակ)</v>
      </c>
      <c r="CF8" s="26" t="str">
        <f>CC8</f>
        <v>փաստացի           (5ամիս)</v>
      </c>
      <c r="CG8" s="210"/>
      <c r="CH8" s="35" t="str">
        <f>CE8</f>
        <v>ծրագիր (առաջին կիսամյակ)</v>
      </c>
      <c r="CI8" s="26" t="str">
        <f>CF8</f>
        <v>փաստացի           (5ամիս)</v>
      </c>
      <c r="CJ8" s="210"/>
      <c r="CK8" s="35" t="str">
        <f>CH8</f>
        <v>ծրագիր (առաջին կիսամյակ)</v>
      </c>
      <c r="CL8" s="26" t="str">
        <f>CI8</f>
        <v>փաստացի           (5ամիս)</v>
      </c>
      <c r="CM8" s="210"/>
      <c r="CN8" s="35" t="str">
        <f>CK8</f>
        <v>ծրագիր (առաջին կիսամյակ)</v>
      </c>
      <c r="CO8" s="26" t="str">
        <f>CL8</f>
        <v>փաստացի           (5ամիս)</v>
      </c>
      <c r="CP8" s="210"/>
      <c r="CQ8" s="35" t="str">
        <f>CN8</f>
        <v>ծրագիր (առաջին կիսամյակ)</v>
      </c>
      <c r="CR8" s="26" t="str">
        <f>CO8</f>
        <v>փաստացի           (5ամիս)</v>
      </c>
      <c r="CS8" s="210"/>
      <c r="CT8" s="35" t="str">
        <f>CQ8</f>
        <v>ծրագիր (առաջին կիսամյակ)</v>
      </c>
      <c r="CU8" s="26" t="str">
        <f>CR8</f>
        <v>փաստացի           (5ամիս)</v>
      </c>
      <c r="CV8" s="210"/>
      <c r="CW8" s="35" t="str">
        <f>CT8</f>
        <v>ծրագիր (առաջին կիսամյակ)</v>
      </c>
      <c r="CX8" s="26" t="str">
        <f>CU8</f>
        <v>փաստացի           (5ամիս)</v>
      </c>
      <c r="CY8" s="210"/>
      <c r="CZ8" s="35" t="str">
        <f>CW8</f>
        <v>ծրագիր (առաջին կիսամյակ)</v>
      </c>
      <c r="DA8" s="26" t="str">
        <f>CX8</f>
        <v>փաստացի           (5ամիս)</v>
      </c>
      <c r="DB8" s="210"/>
      <c r="DC8" s="35" t="str">
        <f>CZ8</f>
        <v>ծրագիր (առաջին կիսամյակ)</v>
      </c>
      <c r="DD8" s="26" t="str">
        <f>DA8</f>
        <v>փաստացի           (5ամիս)</v>
      </c>
      <c r="DE8" s="210"/>
      <c r="DF8" s="35" t="str">
        <f>DC8</f>
        <v>ծրագիր (առաջին կիսամյակ)</v>
      </c>
      <c r="DG8" s="26" t="str">
        <f>DD8</f>
        <v>փաստացի           (5ամիս)</v>
      </c>
      <c r="DH8" s="210"/>
      <c r="DI8" s="35" t="str">
        <f>DF8</f>
        <v>ծրագիր (առաջին կիսամյակ)</v>
      </c>
      <c r="DJ8" s="26" t="str">
        <f>DG8</f>
        <v>փաստացի           (5ամիս)</v>
      </c>
      <c r="DK8" s="277"/>
      <c r="DL8" s="210"/>
      <c r="DM8" s="35" t="str">
        <f>DI8</f>
        <v>ծրագիր (առաջին կիսամյակ)</v>
      </c>
      <c r="DN8" s="26" t="str">
        <f>DJ8</f>
        <v>փաստացի           (5ամիս)</v>
      </c>
      <c r="DO8" s="210"/>
      <c r="DP8" s="35" t="str">
        <f>DM8</f>
        <v>ծրագիր (առաջին կիսամյակ)</v>
      </c>
      <c r="DQ8" s="26" t="str">
        <f>DN8</f>
        <v>փաստացի           (5ամիս)</v>
      </c>
      <c r="DR8" s="210"/>
      <c r="DS8" s="35" t="str">
        <f>DP8</f>
        <v>ծրագիր (առաջին կիսամյակ)</v>
      </c>
      <c r="DT8" s="26" t="str">
        <f>DQ8</f>
        <v>փաստացի           (5ամիս)</v>
      </c>
      <c r="DU8" s="210"/>
      <c r="DV8" s="35" t="str">
        <f>DS8</f>
        <v>ծրագիր (առաջին կիսամյակ)</v>
      </c>
      <c r="DW8" s="26" t="str">
        <f>DT8</f>
        <v>փաստացի           (5ամիս)</v>
      </c>
      <c r="DX8" s="210"/>
      <c r="DY8" s="35" t="str">
        <f>DV8</f>
        <v>ծրագիր (առաջին կիսամյակ)</v>
      </c>
      <c r="DZ8" s="26" t="str">
        <f>DW8</f>
        <v>փաստացի           (5ամիս)</v>
      </c>
      <c r="EA8" s="210"/>
      <c r="EB8" s="35" t="str">
        <f>DY8</f>
        <v>ծրագիր (առաջին կիսամյակ)</v>
      </c>
      <c r="EC8" s="26" t="str">
        <f>DZ8</f>
        <v>փաստացի           (5ամիս)</v>
      </c>
      <c r="ED8" s="210"/>
      <c r="EE8" s="35" t="str">
        <f>EB8</f>
        <v>ծրագիր (առաջին կիսամյակ)</v>
      </c>
      <c r="EF8" s="26" t="str">
        <f>EC8</f>
        <v>փաստացի           (5ամիս)</v>
      </c>
      <c r="EG8" s="216"/>
      <c r="EH8" s="210"/>
      <c r="EI8" s="35" t="str">
        <f>EE8</f>
        <v>ծրագիր (առաջին կիսամյակ)</v>
      </c>
      <c r="EJ8" s="26" t="str">
        <f>EF8</f>
        <v>փաստացի           (5ամիս)</v>
      </c>
    </row>
    <row r="9" spans="1:14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  <c r="EF9" s="29">
        <v>135</v>
      </c>
      <c r="EG9" s="30">
        <v>136</v>
      </c>
      <c r="EH9" s="29">
        <v>137</v>
      </c>
      <c r="EI9" s="30">
        <v>138</v>
      </c>
      <c r="EJ9" s="29">
        <v>139</v>
      </c>
    </row>
    <row r="10" spans="1:141" s="14" customFormat="1" ht="20.25" customHeight="1">
      <c r="A10" s="21">
        <v>1</v>
      </c>
      <c r="B10" s="134" t="s">
        <v>56</v>
      </c>
      <c r="C10" s="121">
        <v>244751.9</v>
      </c>
      <c r="D10" s="121">
        <v>15082.6</v>
      </c>
      <c r="E10" s="119">
        <f t="shared" ref="E10:E13" si="0">DL10+EH10-ED10</f>
        <v>6956508.967830372</v>
      </c>
      <c r="F10" s="120">
        <f>E10/12*6</f>
        <v>3478254.483915186</v>
      </c>
      <c r="G10" s="114">
        <f t="shared" ref="G10:G16" si="1">DN10+EJ10-EF10</f>
        <v>1968696.0000000002</v>
      </c>
      <c r="H10" s="114">
        <f>G10/F10*100</f>
        <v>56.600113910699271</v>
      </c>
      <c r="I10" s="114">
        <f>G10/E10*100</f>
        <v>28.300056955349636</v>
      </c>
      <c r="J10" s="114">
        <f>T10+Y10+AD10+AI10+AN10+AS10+AX10+BP10+BX10+CA10+CD10+CG10+CJ10+CP10+CS10+CY10+DB10+DH10</f>
        <v>1616000</v>
      </c>
      <c r="K10" s="114">
        <f>U10+Z10+AE10+AJ10+AO10+AT10+AY10+BQ10+BY10+CB10+CE10+CH10+CK10+CQ10+CT10+CZ10+DC10+DI10</f>
        <v>808000</v>
      </c>
      <c r="L10" s="114">
        <f>V10+AA10+AF10+AK10+AP10+AU10+AZ10+BR10+BZ10+CC10+CF10+CI10+CL10+CR10+CU10+DA10+DD10+DJ10</f>
        <v>541142.29999999993</v>
      </c>
      <c r="M10" s="114">
        <f>L10/K10*100</f>
        <v>66.973056930693062</v>
      </c>
      <c r="N10" s="114">
        <f>L10/J10*100</f>
        <v>33.486528465346531</v>
      </c>
      <c r="O10" s="114">
        <f>T10+Y10+AD10</f>
        <v>525936</v>
      </c>
      <c r="P10" s="120">
        <f>O10/12*6</f>
        <v>262968</v>
      </c>
      <c r="Q10" s="120">
        <f t="shared" ref="Q10:Q17" si="2">V10+AA10+AF10</f>
        <v>119316.2</v>
      </c>
      <c r="R10" s="114">
        <f t="shared" ref="R10:R18" si="3">Q10/P10*100</f>
        <v>45.372897082534756</v>
      </c>
      <c r="S10" s="113">
        <f t="shared" ref="S10:S18" si="4">Q10/O10*100</f>
        <v>22.686448541267378</v>
      </c>
      <c r="T10" s="122">
        <v>45000</v>
      </c>
      <c r="U10" s="120">
        <f>T10/12*6</f>
        <v>22500</v>
      </c>
      <c r="V10" s="122">
        <v>12502.3</v>
      </c>
      <c r="W10" s="114">
        <f t="shared" ref="W10:W16" si="5">V10/U10*100</f>
        <v>55.565777777777768</v>
      </c>
      <c r="X10" s="113">
        <f t="shared" ref="X10:X16" si="6">V10/T10*100</f>
        <v>27.782888888888884</v>
      </c>
      <c r="Y10" s="122">
        <v>50000</v>
      </c>
      <c r="Z10" s="120">
        <f>Y10/12*6</f>
        <v>25000</v>
      </c>
      <c r="AA10" s="122">
        <v>16732.099999999999</v>
      </c>
      <c r="AB10" s="114">
        <f t="shared" ref="AB10:AB18" si="7">AA10/Z10*100</f>
        <v>66.928399999999996</v>
      </c>
      <c r="AC10" s="113">
        <f t="shared" ref="AC10:AC16" si="8">AA10/Y10*100</f>
        <v>33.464199999999998</v>
      </c>
      <c r="AD10" s="122">
        <v>430936</v>
      </c>
      <c r="AE10" s="120">
        <f>AD10/12*6</f>
        <v>215468</v>
      </c>
      <c r="AF10" s="123">
        <v>90081.8</v>
      </c>
      <c r="AG10" s="114">
        <f t="shared" ref="AG10:AG16" si="9">AF10/AE10*100</f>
        <v>41.807507379286015</v>
      </c>
      <c r="AH10" s="113">
        <f t="shared" ref="AH10:AH16" si="10">AF10/AD10*100</f>
        <v>20.903753689643008</v>
      </c>
      <c r="AI10" s="122">
        <v>562600</v>
      </c>
      <c r="AJ10" s="120">
        <f>AI10/12*6</f>
        <v>281300</v>
      </c>
      <c r="AK10" s="122">
        <v>204334</v>
      </c>
      <c r="AL10" s="114">
        <f t="shared" ref="AL10:AL16" si="11">AK10/AJ10*100</f>
        <v>72.639175257731964</v>
      </c>
      <c r="AM10" s="113">
        <f t="shared" ref="AM10:AM16" si="12">AK10/AI10*100</f>
        <v>36.319587628865982</v>
      </c>
      <c r="AN10" s="121">
        <v>89200</v>
      </c>
      <c r="AO10" s="120">
        <f>AN10/12*6</f>
        <v>44600</v>
      </c>
      <c r="AP10" s="121">
        <v>58622.1</v>
      </c>
      <c r="AQ10" s="114">
        <f t="shared" ref="AQ10:AQ16" si="13">AP10/AO10*100</f>
        <v>131.4396860986547</v>
      </c>
      <c r="AR10" s="113">
        <f t="shared" ref="AR10:AR16" si="14">AP10/AN10*100</f>
        <v>65.719843049327352</v>
      </c>
      <c r="AS10" s="121">
        <v>30000</v>
      </c>
      <c r="AT10" s="120">
        <f>AS10/12*6</f>
        <v>15000</v>
      </c>
      <c r="AU10" s="121">
        <v>10015.6</v>
      </c>
      <c r="AV10" s="114">
        <f t="shared" ref="AV10:AV16" si="15">AU10/AT10*100</f>
        <v>66.770666666666671</v>
      </c>
      <c r="AW10" s="113">
        <f t="shared" ref="AW10:AW16" si="16">AU10/AS10*100</f>
        <v>33.385333333333335</v>
      </c>
      <c r="AX10" s="38">
        <v>0</v>
      </c>
      <c r="AY10" s="120">
        <f>AX10/12*6</f>
        <v>0</v>
      </c>
      <c r="AZ10" s="121">
        <v>0</v>
      </c>
      <c r="BA10" s="38">
        <v>0</v>
      </c>
      <c r="BB10" s="120">
        <f>BA10/12*6</f>
        <v>0</v>
      </c>
      <c r="BC10" s="121">
        <v>0</v>
      </c>
      <c r="BD10" s="121">
        <v>3409345.467830372</v>
      </c>
      <c r="BE10" s="120">
        <f>BD10/12*6</f>
        <v>1704672.733915186</v>
      </c>
      <c r="BF10" s="50">
        <v>1420560.7</v>
      </c>
      <c r="BG10" s="38">
        <v>0</v>
      </c>
      <c r="BH10" s="120">
        <f>BG10/12*6</f>
        <v>0</v>
      </c>
      <c r="BI10" s="115"/>
      <c r="BJ10" s="121">
        <v>27165.5</v>
      </c>
      <c r="BK10" s="120">
        <f>BJ10/12*6</f>
        <v>13582.75</v>
      </c>
      <c r="BL10" s="121">
        <v>5670.4</v>
      </c>
      <c r="BM10" s="38">
        <v>0</v>
      </c>
      <c r="BN10" s="120">
        <f>BM10/12*6</f>
        <v>0</v>
      </c>
      <c r="BO10" s="121">
        <v>0</v>
      </c>
      <c r="BP10" s="121">
        <v>0</v>
      </c>
      <c r="BQ10" s="120">
        <f>BP10/12*6</f>
        <v>0</v>
      </c>
      <c r="BR10" s="121">
        <v>0</v>
      </c>
      <c r="BS10" s="114">
        <f t="shared" ref="BS10:BS17" si="17">BX10+CA10+CD10+CG10</f>
        <v>72864</v>
      </c>
      <c r="BT10" s="120">
        <f>BS10/12*6</f>
        <v>36432</v>
      </c>
      <c r="BU10" s="114">
        <f t="shared" ref="BU10:BU16" si="18">BZ10+CC10+CF10+CI10</f>
        <v>18379</v>
      </c>
      <c r="BV10" s="114">
        <f t="shared" ref="BV10:BV16" si="19">BU10/BT10*100</f>
        <v>50.447408871321919</v>
      </c>
      <c r="BW10" s="113">
        <f t="shared" ref="BW10:BW16" si="20">BU10/BS10*100</f>
        <v>25.223704435660959</v>
      </c>
      <c r="BX10" s="121">
        <v>41000</v>
      </c>
      <c r="BY10" s="120">
        <f>BX10/12*6</f>
        <v>20500</v>
      </c>
      <c r="BZ10" s="121">
        <v>8570.5</v>
      </c>
      <c r="CA10" s="121">
        <v>11500</v>
      </c>
      <c r="CB10" s="120">
        <f>CA10/12*6</f>
        <v>5750</v>
      </c>
      <c r="CC10" s="112">
        <v>1336.6</v>
      </c>
      <c r="CD10" s="110">
        <v>12000</v>
      </c>
      <c r="CE10" s="120">
        <f>CD10/12*6</f>
        <v>6000</v>
      </c>
      <c r="CF10" s="121">
        <v>1559.1</v>
      </c>
      <c r="CG10" s="121">
        <v>8364</v>
      </c>
      <c r="CH10" s="120">
        <f>CG10/12*6</f>
        <v>4182</v>
      </c>
      <c r="CI10" s="121">
        <v>6912.8</v>
      </c>
      <c r="CJ10" s="121">
        <v>0</v>
      </c>
      <c r="CK10" s="120">
        <f>CJ10/12*6</f>
        <v>0</v>
      </c>
      <c r="CL10" s="121">
        <v>0</v>
      </c>
      <c r="CM10" s="110">
        <v>3998</v>
      </c>
      <c r="CN10" s="120">
        <f>CM10/12*6</f>
        <v>1999</v>
      </c>
      <c r="CO10" s="121">
        <v>1322.6</v>
      </c>
      <c r="CP10" s="111">
        <v>0</v>
      </c>
      <c r="CQ10" s="120">
        <f>CP10/12*6</f>
        <v>0</v>
      </c>
      <c r="CR10" s="121"/>
      <c r="CS10" s="121">
        <v>320400</v>
      </c>
      <c r="CT10" s="120">
        <f>CS10/12*6</f>
        <v>160200</v>
      </c>
      <c r="CU10" s="121">
        <v>115764.3</v>
      </c>
      <c r="CV10" s="121">
        <v>90000</v>
      </c>
      <c r="CW10" s="120">
        <f>CV10/12*6</f>
        <v>45000</v>
      </c>
      <c r="CX10" s="121">
        <v>30462.5</v>
      </c>
      <c r="CY10" s="111">
        <v>10000</v>
      </c>
      <c r="CZ10" s="120">
        <f>CY10/12*6</f>
        <v>5000</v>
      </c>
      <c r="DA10" s="121">
        <v>9710.6</v>
      </c>
      <c r="DB10" s="121">
        <v>2000</v>
      </c>
      <c r="DC10" s="120">
        <f>DB10/12*6</f>
        <v>1000</v>
      </c>
      <c r="DD10" s="121">
        <v>740.5</v>
      </c>
      <c r="DE10" s="42">
        <v>0</v>
      </c>
      <c r="DF10" s="120">
        <f>DE10/12*6</f>
        <v>0</v>
      </c>
      <c r="DG10" s="121"/>
      <c r="DH10" s="121">
        <v>3000</v>
      </c>
      <c r="DI10" s="120">
        <f>DH10/12*6</f>
        <v>1500</v>
      </c>
      <c r="DJ10" s="50">
        <v>4260</v>
      </c>
      <c r="DK10" s="121"/>
      <c r="DL10" s="114">
        <f>T10+Y10+AD10+AI10+AN10+AS10+AX10+BA10+BD10+BG10+BJ10+BM10+BP10+BX10+CA10+CD10+CG10+CJ10+CM10+CP10+CS10+CY10+DB10+DE10+DH10</f>
        <v>5056508.967830372</v>
      </c>
      <c r="DM10" s="114">
        <f t="shared" ref="DL10:DN11" si="21">U10+Z10+AE10+AJ10+AO10+AT10+AY10+BB10+BE10+BH10+BK10+BN10+BQ10+BY10+CB10+CE10+CH10+CK10+CN10+CQ10+CT10+CZ10+DC10+DF10+DI10</f>
        <v>2528254.483915186</v>
      </c>
      <c r="DN10" s="114">
        <f t="shared" si="21"/>
        <v>1968696.0000000002</v>
      </c>
      <c r="DO10" s="121">
        <v>0</v>
      </c>
      <c r="DP10" s="120">
        <f>DO10/12*6</f>
        <v>0</v>
      </c>
      <c r="DQ10" s="121">
        <v>0</v>
      </c>
      <c r="DR10" s="121">
        <v>1900000</v>
      </c>
      <c r="DS10" s="120">
        <f>DR10/12*6</f>
        <v>950000</v>
      </c>
      <c r="DT10" s="121">
        <v>0</v>
      </c>
      <c r="DU10" s="121">
        <v>0</v>
      </c>
      <c r="DV10" s="120">
        <f>DU10/12*6</f>
        <v>0</v>
      </c>
      <c r="DW10" s="121">
        <v>0</v>
      </c>
      <c r="DX10" s="121">
        <v>0</v>
      </c>
      <c r="DY10" s="120">
        <f>DX10/12*6</f>
        <v>0</v>
      </c>
      <c r="DZ10" s="121">
        <v>0</v>
      </c>
      <c r="EA10" s="42">
        <v>0</v>
      </c>
      <c r="EB10" s="120">
        <f>EA10/12*6</f>
        <v>0</v>
      </c>
      <c r="EC10" s="121">
        <v>0</v>
      </c>
      <c r="ED10" s="121">
        <v>0</v>
      </c>
      <c r="EE10" s="120">
        <f>ED10/12*6</f>
        <v>0</v>
      </c>
      <c r="EF10" s="50"/>
      <c r="EG10" s="121">
        <v>0</v>
      </c>
      <c r="EH10" s="114">
        <f t="shared" ref="EH10:EH16" si="22">DO10+DR10+DU10+DX10+EA10+ED10</f>
        <v>1900000</v>
      </c>
      <c r="EI10" s="120">
        <f>EH10/12*6</f>
        <v>950000</v>
      </c>
      <c r="EJ10" s="121">
        <f t="shared" ref="EJ10:EJ17" si="23">DQ10+DT10+DW10+DZ10+EC10+EF10+EG10</f>
        <v>0</v>
      </c>
    </row>
    <row r="11" spans="1:141" s="130" customFormat="1" ht="20.25" customHeight="1">
      <c r="A11" s="21">
        <v>2</v>
      </c>
      <c r="B11" s="134" t="s">
        <v>73</v>
      </c>
      <c r="C11" s="50">
        <v>25541.8</v>
      </c>
      <c r="D11" s="50">
        <v>0</v>
      </c>
      <c r="E11" s="119">
        <f t="shared" si="0"/>
        <v>67422.199999999983</v>
      </c>
      <c r="F11" s="120">
        <f t="shared" ref="F11:F18" si="24">E11/12*6</f>
        <v>33711.099999999991</v>
      </c>
      <c r="G11" s="117">
        <f t="shared" si="1"/>
        <v>30732.299999999996</v>
      </c>
      <c r="H11" s="117">
        <f t="shared" ref="H11:H18" si="25">G11/F11*100</f>
        <v>91.163741319624705</v>
      </c>
      <c r="I11" s="117">
        <f t="shared" ref="I11:I18" si="26">G11/E11*100</f>
        <v>45.581870659812353</v>
      </c>
      <c r="J11" s="117">
        <f>T11+Y11+AD11+AI11+AN11+AS11+AX11+BP11+BX11+CA11+CD11+CG11+CJ11+CP11+CS11+CY11+DB11+DH11</f>
        <v>17322.2</v>
      </c>
      <c r="K11" s="117">
        <f t="shared" ref="J11:L17" si="27">U11+Z11+AE11+AJ11+AO11+AT11+AY11+BQ11+BY11+CB11+CE11+CH11+CK11+CQ11+CT11+CZ11+DC11+DI11</f>
        <v>8661.1</v>
      </c>
      <c r="L11" s="117">
        <f t="shared" si="27"/>
        <v>9889</v>
      </c>
      <c r="M11" s="117">
        <f t="shared" ref="M11:M18" si="28">L11/K11*100</f>
        <v>114.17718303679672</v>
      </c>
      <c r="N11" s="117">
        <f t="shared" ref="N11:N18" si="29">L11/J11*100</f>
        <v>57.08859151839836</v>
      </c>
      <c r="O11" s="117">
        <f>T11+Y11+AD11</f>
        <v>12988</v>
      </c>
      <c r="P11" s="120">
        <f t="shared" ref="P11:P17" si="30">O11/12*6</f>
        <v>6494</v>
      </c>
      <c r="Q11" s="117">
        <f t="shared" si="2"/>
        <v>8443.9</v>
      </c>
      <c r="R11" s="117">
        <f t="shared" si="3"/>
        <v>130.0261780104712</v>
      </c>
      <c r="S11" s="19">
        <f t="shared" si="4"/>
        <v>65.013089005235599</v>
      </c>
      <c r="T11" s="123">
        <v>0</v>
      </c>
      <c r="U11" s="120">
        <f t="shared" ref="U11:U18" si="31">T11/12*6</f>
        <v>0</v>
      </c>
      <c r="V11" s="123">
        <v>0</v>
      </c>
      <c r="W11" s="117" t="e">
        <f t="shared" si="5"/>
        <v>#DIV/0!</v>
      </c>
      <c r="X11" s="19" t="e">
        <f t="shared" si="6"/>
        <v>#DIV/0!</v>
      </c>
      <c r="Y11" s="123">
        <v>6904</v>
      </c>
      <c r="Z11" s="120">
        <f t="shared" ref="Z11:Z18" si="32">Y11/12*6</f>
        <v>3452</v>
      </c>
      <c r="AA11" s="123">
        <v>87.4</v>
      </c>
      <c r="AB11" s="117">
        <f t="shared" si="7"/>
        <v>2.5318655851680187</v>
      </c>
      <c r="AC11" s="19">
        <f t="shared" si="8"/>
        <v>1.2659327925840094</v>
      </c>
      <c r="AD11" s="123">
        <v>6084</v>
      </c>
      <c r="AE11" s="120">
        <f t="shared" ref="AE11:AE18" si="33">AD11/12*6</f>
        <v>3042</v>
      </c>
      <c r="AF11" s="123">
        <v>8356.5</v>
      </c>
      <c r="AG11" s="117">
        <f t="shared" si="9"/>
        <v>274.70414201183428</v>
      </c>
      <c r="AH11" s="19">
        <f t="shared" si="10"/>
        <v>137.35207100591714</v>
      </c>
      <c r="AI11" s="123">
        <v>3679.2</v>
      </c>
      <c r="AJ11" s="120">
        <f t="shared" ref="AJ11:AJ18" si="34">AI11/12*6</f>
        <v>1839.6</v>
      </c>
      <c r="AK11" s="123">
        <v>1295.0999999999999</v>
      </c>
      <c r="AL11" s="117">
        <f t="shared" si="11"/>
        <v>70.401174168297459</v>
      </c>
      <c r="AM11" s="19">
        <f t="shared" si="12"/>
        <v>35.200587084148729</v>
      </c>
      <c r="AN11" s="50">
        <v>25</v>
      </c>
      <c r="AO11" s="120">
        <f t="shared" ref="AO11:AO18" si="35">AN11/12*6</f>
        <v>12.5</v>
      </c>
      <c r="AP11" s="50">
        <v>0</v>
      </c>
      <c r="AQ11" s="117">
        <f t="shared" si="13"/>
        <v>0</v>
      </c>
      <c r="AR11" s="19">
        <f t="shared" si="14"/>
        <v>0</v>
      </c>
      <c r="AS11" s="50">
        <v>0</v>
      </c>
      <c r="AT11" s="120">
        <f t="shared" ref="AT11:AT18" si="36">AS11/12*6</f>
        <v>0</v>
      </c>
      <c r="AU11" s="50"/>
      <c r="AV11" s="117" t="e">
        <f t="shared" si="15"/>
        <v>#DIV/0!</v>
      </c>
      <c r="AW11" s="19" t="e">
        <f t="shared" si="16"/>
        <v>#DIV/0!</v>
      </c>
      <c r="AX11" s="128">
        <v>0</v>
      </c>
      <c r="AY11" s="120">
        <f t="shared" ref="AY11:AY21" si="37">AX11/12*6</f>
        <v>0</v>
      </c>
      <c r="AZ11" s="50">
        <v>0</v>
      </c>
      <c r="BA11" s="50">
        <v>0</v>
      </c>
      <c r="BB11" s="120">
        <f t="shared" ref="BB11:BB18" si="38">BA11/12*6</f>
        <v>0</v>
      </c>
      <c r="BC11" s="50">
        <v>0</v>
      </c>
      <c r="BD11" s="50">
        <v>50000</v>
      </c>
      <c r="BE11" s="120">
        <f t="shared" ref="BE11:BE18" si="39">BD11/12*6</f>
        <v>25000</v>
      </c>
      <c r="BF11" s="50">
        <v>20833.3</v>
      </c>
      <c r="BG11" s="128">
        <v>0</v>
      </c>
      <c r="BH11" s="120">
        <f t="shared" ref="BH11:BH21" si="40">BG11/12*6</f>
        <v>0</v>
      </c>
      <c r="BI11" s="23"/>
      <c r="BJ11" s="50">
        <v>0</v>
      </c>
      <c r="BK11" s="120">
        <f t="shared" ref="BK11:BK18" si="41">BJ11/12*6</f>
        <v>0</v>
      </c>
      <c r="BL11" s="50"/>
      <c r="BM11" s="128">
        <v>0</v>
      </c>
      <c r="BN11" s="120">
        <f t="shared" ref="BN11:BN18" si="42">BM11/12*6</f>
        <v>0</v>
      </c>
      <c r="BO11" s="50">
        <v>0</v>
      </c>
      <c r="BP11" s="50">
        <v>0</v>
      </c>
      <c r="BQ11" s="120">
        <f t="shared" ref="BQ11:BQ18" si="43">BP11/12*6</f>
        <v>0</v>
      </c>
      <c r="BR11" s="50">
        <v>0</v>
      </c>
      <c r="BS11" s="117">
        <f t="shared" si="17"/>
        <v>630</v>
      </c>
      <c r="BT11" s="120">
        <f t="shared" ref="BT11:BT18" si="44">BS11/12*6</f>
        <v>315</v>
      </c>
      <c r="BU11" s="114">
        <f t="shared" si="18"/>
        <v>150</v>
      </c>
      <c r="BV11" s="117">
        <f t="shared" si="19"/>
        <v>47.619047619047613</v>
      </c>
      <c r="BW11" s="19">
        <f t="shared" si="20"/>
        <v>23.809523809523807</v>
      </c>
      <c r="BX11" s="50">
        <v>630</v>
      </c>
      <c r="BY11" s="120">
        <f t="shared" ref="BY11:BY18" si="45">BX11/12*6</f>
        <v>315</v>
      </c>
      <c r="BZ11" s="50">
        <v>150</v>
      </c>
      <c r="CA11" s="50">
        <v>0</v>
      </c>
      <c r="CB11" s="120">
        <f t="shared" ref="CB11:CB18" si="46">CA11/12*6</f>
        <v>0</v>
      </c>
      <c r="CC11" s="50"/>
      <c r="CD11" s="129">
        <v>0</v>
      </c>
      <c r="CE11" s="120">
        <f t="shared" ref="CE11:CE18" si="47">CD11/12*6</f>
        <v>0</v>
      </c>
      <c r="CF11" s="50"/>
      <c r="CG11" s="50">
        <v>0</v>
      </c>
      <c r="CH11" s="120">
        <f t="shared" ref="CH11:CH18" si="48">CG11/12*6</f>
        <v>0</v>
      </c>
      <c r="CI11" s="50"/>
      <c r="CJ11" s="50">
        <v>0</v>
      </c>
      <c r="CK11" s="120">
        <f t="shared" ref="CK11:CK18" si="49">CJ11/12*6</f>
        <v>0</v>
      </c>
      <c r="CL11" s="50">
        <v>0</v>
      </c>
      <c r="CM11" s="129">
        <v>0</v>
      </c>
      <c r="CN11" s="120">
        <f t="shared" ref="CN11:CN18" si="50">CM11/12*6</f>
        <v>0</v>
      </c>
      <c r="CO11" s="50"/>
      <c r="CP11" s="129">
        <v>0</v>
      </c>
      <c r="CQ11" s="120">
        <f t="shared" ref="CQ11:CQ18" si="51">CP11/12*6</f>
        <v>0</v>
      </c>
      <c r="CR11" s="50"/>
      <c r="CS11" s="50">
        <v>0</v>
      </c>
      <c r="CT11" s="120">
        <f t="shared" ref="CT11:CT17" si="52">CS11/12*6</f>
        <v>0</v>
      </c>
      <c r="CU11" s="50"/>
      <c r="CV11" s="50">
        <v>0</v>
      </c>
      <c r="CW11" s="120">
        <f t="shared" ref="CW11:CW18" si="53">CV11/12*6</f>
        <v>0</v>
      </c>
      <c r="CX11" s="50"/>
      <c r="CY11" s="129">
        <v>0</v>
      </c>
      <c r="CZ11" s="120">
        <f t="shared" ref="CZ11:CZ18" si="54">CY11/12*6</f>
        <v>0</v>
      </c>
      <c r="DA11" s="50"/>
      <c r="DB11" s="50">
        <v>0</v>
      </c>
      <c r="DC11" s="120">
        <f t="shared" ref="DC11:DC18" si="55">DB11/12*6</f>
        <v>0</v>
      </c>
      <c r="DD11" s="50"/>
      <c r="DE11" s="128">
        <v>0</v>
      </c>
      <c r="DF11" s="120">
        <f t="shared" ref="DF11:DF18" si="56">DE11/12*6</f>
        <v>0</v>
      </c>
      <c r="DG11" s="50"/>
      <c r="DH11" s="50">
        <v>0</v>
      </c>
      <c r="DI11" s="120">
        <f t="shared" ref="DI11:DI18" si="57">DH11/12*6</f>
        <v>0</v>
      </c>
      <c r="DJ11" s="50">
        <v>0</v>
      </c>
      <c r="DK11" s="50"/>
      <c r="DL11" s="117">
        <f t="shared" si="21"/>
        <v>67322.2</v>
      </c>
      <c r="DM11" s="117">
        <f t="shared" si="21"/>
        <v>33661.1</v>
      </c>
      <c r="DN11" s="117">
        <f t="shared" si="21"/>
        <v>30722.3</v>
      </c>
      <c r="DO11" s="50">
        <v>0</v>
      </c>
      <c r="DP11" s="120">
        <f t="shared" ref="DP11:DP18" si="58">DO11/12*6</f>
        <v>0</v>
      </c>
      <c r="DQ11" s="50">
        <v>0</v>
      </c>
      <c r="DR11" s="50">
        <v>0</v>
      </c>
      <c r="DS11" s="120">
        <f t="shared" ref="DS11:DS18" si="59">DR11/12*6</f>
        <v>0</v>
      </c>
      <c r="DT11" s="50">
        <v>0</v>
      </c>
      <c r="DU11" s="50">
        <v>0</v>
      </c>
      <c r="DV11" s="120">
        <f t="shared" ref="DV11:DV18" si="60">DU11/12*6</f>
        <v>0</v>
      </c>
      <c r="DW11" s="50">
        <v>0</v>
      </c>
      <c r="DX11" s="50">
        <v>0</v>
      </c>
      <c r="DY11" s="120">
        <f t="shared" ref="DY11:DY18" si="61">DX11/12*6</f>
        <v>0</v>
      </c>
      <c r="DZ11" s="50">
        <v>0</v>
      </c>
      <c r="EA11" s="128">
        <v>100</v>
      </c>
      <c r="EB11" s="120">
        <f>EA11/12*6</f>
        <v>50</v>
      </c>
      <c r="EC11" s="50">
        <v>10</v>
      </c>
      <c r="ED11" s="50">
        <v>20226.599999999999</v>
      </c>
      <c r="EE11" s="120">
        <f t="shared" ref="EE11:EE18" si="62">ED11/12*6</f>
        <v>10113.299999999999</v>
      </c>
      <c r="EF11" s="50">
        <v>20226.599999999999</v>
      </c>
      <c r="EG11" s="50">
        <v>0</v>
      </c>
      <c r="EH11" s="117">
        <f>DO11+DR11+DU11+DX11+EA11+ED11</f>
        <v>20326.599999999999</v>
      </c>
      <c r="EI11" s="120">
        <f t="shared" ref="EI11:EI18" si="63">EH11/12*6</f>
        <v>10163.299999999999</v>
      </c>
      <c r="EJ11" s="50">
        <f t="shared" si="23"/>
        <v>20236.599999999999</v>
      </c>
      <c r="EK11" s="130">
        <f t="shared" ref="EK11:EK16" si="64">ED11-EH11</f>
        <v>-100</v>
      </c>
    </row>
    <row r="12" spans="1:141" s="130" customFormat="1" ht="20.25" customHeight="1">
      <c r="A12" s="21">
        <v>3</v>
      </c>
      <c r="B12" s="134" t="s">
        <v>86</v>
      </c>
      <c r="C12" s="50">
        <v>23084.7</v>
      </c>
      <c r="D12" s="50">
        <v>18279.400000000001</v>
      </c>
      <c r="E12" s="119">
        <f>DL12+EH12-ED12</f>
        <v>1576633.9622711183</v>
      </c>
      <c r="F12" s="120">
        <f t="shared" si="24"/>
        <v>788316.98113555904</v>
      </c>
      <c r="G12" s="117">
        <f>DN12+EJ12-EF12</f>
        <v>638296.89999999991</v>
      </c>
      <c r="H12" s="117">
        <f t="shared" si="25"/>
        <v>80.969573823025172</v>
      </c>
      <c r="I12" s="117">
        <f t="shared" si="26"/>
        <v>40.484786911512586</v>
      </c>
      <c r="J12" s="117">
        <f>T12+Y12+AD12+AI12+AN12+AS12+AX12+BP12+BX12+CA12+CD12+CG12+CJ12+CP12+CS12+CY12+DB12+DH12</f>
        <v>460000</v>
      </c>
      <c r="K12" s="117">
        <f t="shared" si="27"/>
        <v>230000</v>
      </c>
      <c r="L12" s="117">
        <f>V12+AA12+AF12+AK12+AP12+AU12+AZ12+BR12+BZ12+CC12+CF12+CI12+CL12+CR12+CU12+DA12+DD12+DJ12</f>
        <v>173052.79999999999</v>
      </c>
      <c r="M12" s="117">
        <f t="shared" si="28"/>
        <v>75.240347826086946</v>
      </c>
      <c r="N12" s="117">
        <f t="shared" si="29"/>
        <v>37.620173913043473</v>
      </c>
      <c r="O12" s="117">
        <f t="shared" ref="O12:O17" si="65">T12+Y12+AD12</f>
        <v>105160</v>
      </c>
      <c r="P12" s="120">
        <f t="shared" si="30"/>
        <v>52580</v>
      </c>
      <c r="Q12" s="117">
        <f>V12+AA12+AF12</f>
        <v>33148.1</v>
      </c>
      <c r="R12" s="117">
        <f t="shared" si="3"/>
        <v>63.04317230886268</v>
      </c>
      <c r="S12" s="19">
        <f t="shared" si="4"/>
        <v>31.52158615443134</v>
      </c>
      <c r="T12" s="123">
        <v>2505</v>
      </c>
      <c r="U12" s="120">
        <f t="shared" si="31"/>
        <v>1252.5</v>
      </c>
      <c r="V12" s="123">
        <v>4516.8999999999996</v>
      </c>
      <c r="W12" s="117">
        <f t="shared" si="5"/>
        <v>360.63073852295406</v>
      </c>
      <c r="X12" s="19">
        <f t="shared" si="6"/>
        <v>180.31536926147703</v>
      </c>
      <c r="Y12" s="123">
        <v>12060</v>
      </c>
      <c r="Z12" s="120">
        <f t="shared" si="32"/>
        <v>6030</v>
      </c>
      <c r="AA12" s="123">
        <v>6274.6</v>
      </c>
      <c r="AB12" s="117">
        <f t="shared" si="7"/>
        <v>104.05638474295191</v>
      </c>
      <c r="AC12" s="19">
        <f t="shared" si="8"/>
        <v>52.028192371475953</v>
      </c>
      <c r="AD12" s="123">
        <v>90595</v>
      </c>
      <c r="AE12" s="120">
        <f t="shared" si="33"/>
        <v>45297.5</v>
      </c>
      <c r="AF12" s="123">
        <v>22356.6</v>
      </c>
      <c r="AG12" s="117">
        <f t="shared" si="9"/>
        <v>49.35504166896628</v>
      </c>
      <c r="AH12" s="19">
        <f t="shared" si="10"/>
        <v>24.67752083448314</v>
      </c>
      <c r="AI12" s="123">
        <v>174450</v>
      </c>
      <c r="AJ12" s="120">
        <f t="shared" si="34"/>
        <v>87225</v>
      </c>
      <c r="AK12" s="123">
        <v>74123.100000000006</v>
      </c>
      <c r="AL12" s="117">
        <f t="shared" si="11"/>
        <v>84.979191745485821</v>
      </c>
      <c r="AM12" s="19">
        <f t="shared" si="12"/>
        <v>42.48959587274291</v>
      </c>
      <c r="AN12" s="50">
        <v>26000</v>
      </c>
      <c r="AO12" s="120">
        <f t="shared" si="35"/>
        <v>13000</v>
      </c>
      <c r="AP12" s="131">
        <v>11872.4</v>
      </c>
      <c r="AQ12" s="117">
        <f t="shared" si="13"/>
        <v>91.326153846153844</v>
      </c>
      <c r="AR12" s="19">
        <f t="shared" si="14"/>
        <v>45.663076923076922</v>
      </c>
      <c r="AS12" s="50">
        <v>6000</v>
      </c>
      <c r="AT12" s="120">
        <f t="shared" si="36"/>
        <v>3000</v>
      </c>
      <c r="AU12" s="50">
        <v>5254.4</v>
      </c>
      <c r="AV12" s="117">
        <f t="shared" si="15"/>
        <v>175.14666666666665</v>
      </c>
      <c r="AW12" s="19">
        <f t="shared" si="16"/>
        <v>87.573333333333323</v>
      </c>
      <c r="AX12" s="128">
        <v>0</v>
      </c>
      <c r="AY12" s="120">
        <f t="shared" si="37"/>
        <v>0</v>
      </c>
      <c r="AZ12" s="50">
        <v>0</v>
      </c>
      <c r="BA12" s="50">
        <v>0</v>
      </c>
      <c r="BB12" s="120">
        <f t="shared" si="38"/>
        <v>0</v>
      </c>
      <c r="BC12" s="50">
        <v>0</v>
      </c>
      <c r="BD12" s="50">
        <v>1112445.7622711184</v>
      </c>
      <c r="BE12" s="120">
        <f t="shared" si="39"/>
        <v>556222.88113555918</v>
      </c>
      <c r="BF12" s="50">
        <v>463519.2</v>
      </c>
      <c r="BG12" s="128">
        <v>0</v>
      </c>
      <c r="BH12" s="120">
        <f t="shared" si="40"/>
        <v>0</v>
      </c>
      <c r="BI12" s="23">
        <v>0</v>
      </c>
      <c r="BJ12" s="50">
        <v>1961</v>
      </c>
      <c r="BK12" s="120">
        <f t="shared" si="41"/>
        <v>980.5</v>
      </c>
      <c r="BL12" s="50">
        <v>1131</v>
      </c>
      <c r="BM12" s="128">
        <v>0</v>
      </c>
      <c r="BN12" s="120">
        <f t="shared" si="42"/>
        <v>0</v>
      </c>
      <c r="BO12" s="50">
        <v>0</v>
      </c>
      <c r="BP12" s="50">
        <v>0</v>
      </c>
      <c r="BQ12" s="120">
        <f t="shared" si="43"/>
        <v>0</v>
      </c>
      <c r="BR12" s="50">
        <v>0</v>
      </c>
      <c r="BS12" s="117">
        <f>BX12+CA12+CD12+CG12</f>
        <v>43350</v>
      </c>
      <c r="BT12" s="120">
        <f t="shared" si="44"/>
        <v>21675</v>
      </c>
      <c r="BU12" s="114">
        <f t="shared" si="18"/>
        <v>4891.3</v>
      </c>
      <c r="BV12" s="117">
        <f t="shared" si="19"/>
        <v>22.56655132641292</v>
      </c>
      <c r="BW12" s="19">
        <f t="shared" si="20"/>
        <v>11.28327566320646</v>
      </c>
      <c r="BX12" s="50">
        <v>33942</v>
      </c>
      <c r="BY12" s="120">
        <f t="shared" si="45"/>
        <v>16971</v>
      </c>
      <c r="BZ12" s="131">
        <v>4176.8999999999996</v>
      </c>
      <c r="CA12" s="50">
        <v>7340</v>
      </c>
      <c r="CB12" s="120">
        <f t="shared" si="46"/>
        <v>3670</v>
      </c>
      <c r="CC12" s="50">
        <v>378.6</v>
      </c>
      <c r="CD12" s="129">
        <v>1000</v>
      </c>
      <c r="CE12" s="120">
        <f t="shared" si="47"/>
        <v>500</v>
      </c>
      <c r="CF12" s="50">
        <v>76.7</v>
      </c>
      <c r="CG12" s="50">
        <v>1068</v>
      </c>
      <c r="CH12" s="120">
        <f t="shared" si="48"/>
        <v>534</v>
      </c>
      <c r="CI12" s="50">
        <v>259.10000000000002</v>
      </c>
      <c r="CJ12" s="50">
        <v>0</v>
      </c>
      <c r="CK12" s="120">
        <f t="shared" si="49"/>
        <v>0</v>
      </c>
      <c r="CL12" s="50">
        <v>0</v>
      </c>
      <c r="CM12" s="129">
        <v>2227.1999999999998</v>
      </c>
      <c r="CN12" s="120">
        <f t="shared" si="50"/>
        <v>1113.5999999999999</v>
      </c>
      <c r="CO12" s="50">
        <v>593.9</v>
      </c>
      <c r="CP12" s="129">
        <v>10000</v>
      </c>
      <c r="CQ12" s="120">
        <f t="shared" si="51"/>
        <v>5000</v>
      </c>
      <c r="CR12" s="131">
        <v>4775.1000000000004</v>
      </c>
      <c r="CS12" s="50">
        <v>62410</v>
      </c>
      <c r="CT12" s="120">
        <f t="shared" si="52"/>
        <v>31205</v>
      </c>
      <c r="CU12" s="131">
        <v>20399</v>
      </c>
      <c r="CV12" s="50">
        <v>39910</v>
      </c>
      <c r="CW12" s="120">
        <f t="shared" si="53"/>
        <v>19955</v>
      </c>
      <c r="CX12" s="50">
        <v>10680.2</v>
      </c>
      <c r="CY12" s="129">
        <v>7000</v>
      </c>
      <c r="CZ12" s="120">
        <f t="shared" si="54"/>
        <v>3500</v>
      </c>
      <c r="DA12" s="50">
        <v>3634.8</v>
      </c>
      <c r="DB12" s="50">
        <v>3000</v>
      </c>
      <c r="DC12" s="120">
        <f t="shared" si="55"/>
        <v>1500</v>
      </c>
      <c r="DD12" s="50">
        <v>10958.6</v>
      </c>
      <c r="DE12" s="128">
        <v>0</v>
      </c>
      <c r="DF12" s="120">
        <f t="shared" si="56"/>
        <v>0</v>
      </c>
      <c r="DG12" s="50">
        <v>0</v>
      </c>
      <c r="DH12" s="50">
        <v>22630</v>
      </c>
      <c r="DI12" s="120">
        <f t="shared" si="57"/>
        <v>11315</v>
      </c>
      <c r="DJ12" s="50">
        <v>3996</v>
      </c>
      <c r="DK12" s="50"/>
      <c r="DL12" s="117">
        <f>T12+Y12+AD12+AI12+AN12+AS12+AX12+BA12+BD12+BG12+BJ12+BM12+BP12+BX12+CA12+CD12+CG12+CJ12+CM12+CP12+CS12+CY12+DB12+DE12+DH12</f>
        <v>1576633.9622711183</v>
      </c>
      <c r="DM12" s="117">
        <f t="shared" ref="DL12:DM17" si="66">U12+Z12+AE12+AJ12+AO12+AT12+AY12+BB12+BE12+BH12+BK12+BN12+BQ12+BY12+CB12+CE12+CH12+CK12+CN12+CQ12+CT12+CZ12+DC12+DF12+DI12</f>
        <v>788316.98113555915</v>
      </c>
      <c r="DN12" s="117">
        <f>V12+AA12+AF12+AK12+AP12+AU12+AZ12+BC12+BF12+BI12+BL12+BO12+BR12+BZ12+CC12+CF12+CI12+CL12+CO12+CR12+CU12+DA12+DD12+DG12+DJ12-DK12</f>
        <v>638296.89999999991</v>
      </c>
      <c r="DO12" s="50">
        <v>0</v>
      </c>
      <c r="DP12" s="120">
        <f t="shared" si="58"/>
        <v>0</v>
      </c>
      <c r="DQ12" s="50">
        <v>0</v>
      </c>
      <c r="DR12" s="50">
        <v>0</v>
      </c>
      <c r="DS12" s="120">
        <f t="shared" si="59"/>
        <v>0</v>
      </c>
      <c r="DT12" s="50">
        <v>0</v>
      </c>
      <c r="DU12" s="50">
        <v>0</v>
      </c>
      <c r="DV12" s="120">
        <f t="shared" si="60"/>
        <v>0</v>
      </c>
      <c r="DW12" s="50">
        <v>0</v>
      </c>
      <c r="DX12" s="50">
        <v>0</v>
      </c>
      <c r="DY12" s="120">
        <f t="shared" si="61"/>
        <v>0</v>
      </c>
      <c r="DZ12" s="50">
        <v>0</v>
      </c>
      <c r="EA12" s="128">
        <v>0</v>
      </c>
      <c r="EB12" s="120">
        <f t="shared" ref="EB12:EB18" si="67">EA12/12*6</f>
        <v>0</v>
      </c>
      <c r="EC12" s="50">
        <v>0</v>
      </c>
      <c r="ED12" s="50">
        <v>320000</v>
      </c>
      <c r="EE12" s="120">
        <f t="shared" si="62"/>
        <v>160000</v>
      </c>
      <c r="EF12" s="50">
        <v>111460</v>
      </c>
      <c r="EG12" s="50">
        <v>0</v>
      </c>
      <c r="EH12" s="117">
        <f t="shared" si="22"/>
        <v>320000</v>
      </c>
      <c r="EI12" s="120">
        <f t="shared" si="63"/>
        <v>160000</v>
      </c>
      <c r="EJ12" s="50">
        <f>DQ12+DT12+DW12+DZ12+EC12+EF12+EG12</f>
        <v>111460</v>
      </c>
      <c r="EK12" s="130">
        <f t="shared" si="64"/>
        <v>0</v>
      </c>
    </row>
    <row r="13" spans="1:141" s="14" customFormat="1" ht="20.25" customHeight="1">
      <c r="A13" s="21">
        <v>4</v>
      </c>
      <c r="B13" s="134" t="s">
        <v>87</v>
      </c>
      <c r="C13" s="121">
        <v>219733.1</v>
      </c>
      <c r="D13" s="121">
        <v>5000</v>
      </c>
      <c r="E13" s="119">
        <f t="shared" si="0"/>
        <v>306779.69798378326</v>
      </c>
      <c r="F13" s="120">
        <f t="shared" si="24"/>
        <v>153389.84899189163</v>
      </c>
      <c r="G13" s="114">
        <f t="shared" si="1"/>
        <v>151997.1</v>
      </c>
      <c r="H13" s="114">
        <f t="shared" si="25"/>
        <v>99.092020103647641</v>
      </c>
      <c r="I13" s="114">
        <f t="shared" si="26"/>
        <v>49.546010051823821</v>
      </c>
      <c r="J13" s="114">
        <f>T13+Y13+AD13+AI13+AN13+AS13+AX13+BP13+BX13+CA13+CD13+CG13+CJ13+CP13+CS13+CY13+DB13+DH13</f>
        <v>44792</v>
      </c>
      <c r="K13" s="114">
        <f t="shared" si="27"/>
        <v>22396</v>
      </c>
      <c r="L13" s="114">
        <f>V13+AA13+AF13+AK13+AP13+AU13+AZ13+BR13+BZ13+CC13+CF13+CI13+CL13+CR13+CU13+DA13+DD13+DJ13</f>
        <v>19115</v>
      </c>
      <c r="M13" s="114">
        <f t="shared" si="28"/>
        <v>85.350062511162704</v>
      </c>
      <c r="N13" s="114">
        <f t="shared" si="29"/>
        <v>42.675031255581352</v>
      </c>
      <c r="O13" s="114">
        <f t="shared" si="65"/>
        <v>21220</v>
      </c>
      <c r="P13" s="120">
        <f t="shared" si="30"/>
        <v>10610</v>
      </c>
      <c r="Q13" s="120">
        <f t="shared" si="2"/>
        <v>10560.7</v>
      </c>
      <c r="R13" s="114">
        <f t="shared" si="3"/>
        <v>99.535344015080113</v>
      </c>
      <c r="S13" s="113">
        <f t="shared" si="4"/>
        <v>49.767672007540057</v>
      </c>
      <c r="T13" s="122">
        <v>0</v>
      </c>
      <c r="U13" s="120">
        <f t="shared" si="31"/>
        <v>0</v>
      </c>
      <c r="V13" s="122"/>
      <c r="W13" s="114" t="e">
        <f t="shared" si="5"/>
        <v>#DIV/0!</v>
      </c>
      <c r="X13" s="113" t="e">
        <f t="shared" si="6"/>
        <v>#DIV/0!</v>
      </c>
      <c r="Y13" s="122">
        <v>1490</v>
      </c>
      <c r="Z13" s="120">
        <f t="shared" si="32"/>
        <v>745</v>
      </c>
      <c r="AA13" s="122">
        <v>1110.5999999999999</v>
      </c>
      <c r="AB13" s="114">
        <f t="shared" si="7"/>
        <v>149.07382550335569</v>
      </c>
      <c r="AC13" s="113">
        <f t="shared" si="8"/>
        <v>74.536912751677846</v>
      </c>
      <c r="AD13" s="122">
        <v>19730</v>
      </c>
      <c r="AE13" s="120">
        <f t="shared" si="33"/>
        <v>9865</v>
      </c>
      <c r="AF13" s="122">
        <v>9450.1</v>
      </c>
      <c r="AG13" s="114">
        <f t="shared" si="9"/>
        <v>95.794221996958953</v>
      </c>
      <c r="AH13" s="113">
        <f t="shared" si="10"/>
        <v>47.897110998479477</v>
      </c>
      <c r="AI13" s="122">
        <v>11000</v>
      </c>
      <c r="AJ13" s="120">
        <f t="shared" si="34"/>
        <v>5500</v>
      </c>
      <c r="AK13" s="122">
        <v>2498</v>
      </c>
      <c r="AL13" s="114">
        <f t="shared" si="11"/>
        <v>45.418181818181822</v>
      </c>
      <c r="AM13" s="113">
        <f t="shared" si="12"/>
        <v>22.709090909090911</v>
      </c>
      <c r="AN13" s="112">
        <v>1072</v>
      </c>
      <c r="AO13" s="120">
        <f t="shared" si="35"/>
        <v>536</v>
      </c>
      <c r="AP13" s="112">
        <v>12</v>
      </c>
      <c r="AQ13" s="114">
        <f t="shared" si="13"/>
        <v>2.2388059701492535</v>
      </c>
      <c r="AR13" s="113">
        <f t="shared" si="14"/>
        <v>1.1194029850746268</v>
      </c>
      <c r="AS13" s="121">
        <v>0</v>
      </c>
      <c r="AT13" s="120">
        <f t="shared" si="36"/>
        <v>0</v>
      </c>
      <c r="AU13" s="121"/>
      <c r="AV13" s="114" t="e">
        <f t="shared" si="15"/>
        <v>#DIV/0!</v>
      </c>
      <c r="AW13" s="113" t="e">
        <f t="shared" si="16"/>
        <v>#DIV/0!</v>
      </c>
      <c r="AX13" s="38">
        <v>0</v>
      </c>
      <c r="AY13" s="120">
        <f t="shared" si="37"/>
        <v>0</v>
      </c>
      <c r="AZ13" s="121">
        <v>0</v>
      </c>
      <c r="BA13" s="121">
        <v>0</v>
      </c>
      <c r="BB13" s="120">
        <f t="shared" si="38"/>
        <v>0</v>
      </c>
      <c r="BC13" s="121">
        <v>0</v>
      </c>
      <c r="BD13" s="121">
        <v>221323.89798378324</v>
      </c>
      <c r="BE13" s="120">
        <f t="shared" si="39"/>
        <v>110661.94899189164</v>
      </c>
      <c r="BF13" s="121">
        <v>92218.3</v>
      </c>
      <c r="BG13" s="38">
        <v>0</v>
      </c>
      <c r="BH13" s="120">
        <f t="shared" si="40"/>
        <v>0</v>
      </c>
      <c r="BI13" s="115"/>
      <c r="BJ13" s="121">
        <v>0</v>
      </c>
      <c r="BK13" s="120">
        <f t="shared" si="41"/>
        <v>0</v>
      </c>
      <c r="BL13" s="121"/>
      <c r="BM13" s="38">
        <v>0</v>
      </c>
      <c r="BN13" s="120">
        <f t="shared" si="42"/>
        <v>0</v>
      </c>
      <c r="BO13" s="121">
        <v>0</v>
      </c>
      <c r="BP13" s="121">
        <v>0</v>
      </c>
      <c r="BQ13" s="120">
        <f t="shared" si="43"/>
        <v>0</v>
      </c>
      <c r="BR13" s="121">
        <v>0</v>
      </c>
      <c r="BS13" s="114">
        <f t="shared" si="17"/>
        <v>8880</v>
      </c>
      <c r="BT13" s="120">
        <f t="shared" si="44"/>
        <v>4440</v>
      </c>
      <c r="BU13" s="114">
        <f t="shared" si="18"/>
        <v>4828.5</v>
      </c>
      <c r="BV13" s="114">
        <f t="shared" si="19"/>
        <v>108.74999999999999</v>
      </c>
      <c r="BW13" s="113">
        <f t="shared" si="20"/>
        <v>54.374999999999993</v>
      </c>
      <c r="BX13" s="121">
        <v>7500</v>
      </c>
      <c r="BY13" s="120">
        <f t="shared" si="45"/>
        <v>3750</v>
      </c>
      <c r="BZ13" s="121">
        <v>4208.5</v>
      </c>
      <c r="CA13" s="121">
        <v>1380</v>
      </c>
      <c r="CB13" s="120">
        <f t="shared" si="46"/>
        <v>690</v>
      </c>
      <c r="CC13" s="121">
        <v>620</v>
      </c>
      <c r="CD13" s="110">
        <v>0</v>
      </c>
      <c r="CE13" s="120">
        <f t="shared" si="47"/>
        <v>0</v>
      </c>
      <c r="CF13" s="121"/>
      <c r="CG13" s="121">
        <v>0</v>
      </c>
      <c r="CH13" s="120">
        <f t="shared" si="48"/>
        <v>0</v>
      </c>
      <c r="CI13" s="121"/>
      <c r="CJ13" s="121">
        <v>0</v>
      </c>
      <c r="CK13" s="120">
        <f t="shared" si="49"/>
        <v>0</v>
      </c>
      <c r="CL13" s="121">
        <v>0</v>
      </c>
      <c r="CM13" s="110">
        <v>0</v>
      </c>
      <c r="CN13" s="120">
        <f t="shared" si="50"/>
        <v>0</v>
      </c>
      <c r="CO13" s="121"/>
      <c r="CP13" s="111">
        <v>0</v>
      </c>
      <c r="CQ13" s="120">
        <f t="shared" si="51"/>
        <v>0</v>
      </c>
      <c r="CR13" s="121"/>
      <c r="CS13" s="121">
        <v>1620</v>
      </c>
      <c r="CT13" s="120">
        <f t="shared" si="52"/>
        <v>810</v>
      </c>
      <c r="CU13" s="121">
        <v>684</v>
      </c>
      <c r="CV13" s="121">
        <v>1620</v>
      </c>
      <c r="CW13" s="120">
        <f t="shared" si="53"/>
        <v>810</v>
      </c>
      <c r="CX13" s="121">
        <v>684</v>
      </c>
      <c r="CY13" s="111">
        <v>1000</v>
      </c>
      <c r="CZ13" s="120">
        <f t="shared" si="54"/>
        <v>500</v>
      </c>
      <c r="DA13" s="121">
        <v>531.79999999999995</v>
      </c>
      <c r="DB13" s="121">
        <v>0</v>
      </c>
      <c r="DC13" s="120">
        <f t="shared" si="55"/>
        <v>0</v>
      </c>
      <c r="DD13" s="121"/>
      <c r="DE13" s="42">
        <v>0</v>
      </c>
      <c r="DF13" s="120">
        <f t="shared" si="56"/>
        <v>0</v>
      </c>
      <c r="DG13" s="121"/>
      <c r="DH13" s="121">
        <v>0</v>
      </c>
      <c r="DI13" s="120">
        <f t="shared" si="57"/>
        <v>0</v>
      </c>
      <c r="DJ13" s="121"/>
      <c r="DK13" s="121">
        <v>0</v>
      </c>
      <c r="DL13" s="114">
        <f>T13+Y13+AD13+AI13+AN13+AS13+AX13+BA13+BD13+BG13+BJ13+BM13+BP13+BX13+CA13+CD13+CG13+CJ13+CM13+CP13+CS13+CY13+DB13+DE13+DH13</f>
        <v>266115.89798378327</v>
      </c>
      <c r="DM13" s="114">
        <f t="shared" si="66"/>
        <v>133057.94899189164</v>
      </c>
      <c r="DN13" s="114">
        <f>V13+AA13+AF13+AK13+AP13+AU13+AZ13+BC13+BF13+BI13+BL13+BO13+BR13+BZ13+CC13+CF13+CI13+CL13+CO13+CR13+CU13+DA13+DD13+DG13+DJ13</f>
        <v>111333.3</v>
      </c>
      <c r="DO13" s="121">
        <v>0</v>
      </c>
      <c r="DP13" s="120">
        <f t="shared" si="58"/>
        <v>0</v>
      </c>
      <c r="DQ13" s="121">
        <v>0</v>
      </c>
      <c r="DR13" s="121">
        <v>40663.800000000003</v>
      </c>
      <c r="DS13" s="120">
        <f t="shared" si="59"/>
        <v>20331.900000000001</v>
      </c>
      <c r="DT13" s="121">
        <v>40663.800000000003</v>
      </c>
      <c r="DU13" s="121">
        <v>0</v>
      </c>
      <c r="DV13" s="120">
        <f t="shared" si="60"/>
        <v>0</v>
      </c>
      <c r="DW13" s="121">
        <v>0</v>
      </c>
      <c r="DX13" s="121">
        <v>0</v>
      </c>
      <c r="DY13" s="120">
        <f t="shared" si="61"/>
        <v>0</v>
      </c>
      <c r="DZ13" s="121">
        <v>0</v>
      </c>
      <c r="EA13" s="42">
        <v>0</v>
      </c>
      <c r="EB13" s="120">
        <f t="shared" si="67"/>
        <v>0</v>
      </c>
      <c r="EC13" s="121">
        <v>0</v>
      </c>
      <c r="ED13" s="121">
        <v>47500</v>
      </c>
      <c r="EE13" s="120">
        <f t="shared" si="62"/>
        <v>23750</v>
      </c>
      <c r="EF13" s="121">
        <v>0</v>
      </c>
      <c r="EG13" s="121">
        <v>0</v>
      </c>
      <c r="EH13" s="114">
        <f>DO13+DR13+DU13+DX13+EA13+ED13</f>
        <v>88163.8</v>
      </c>
      <c r="EI13" s="120">
        <f t="shared" si="63"/>
        <v>44081.9</v>
      </c>
      <c r="EJ13" s="121">
        <f t="shared" si="23"/>
        <v>40663.800000000003</v>
      </c>
      <c r="EK13" s="14">
        <f t="shared" si="64"/>
        <v>-40663.800000000003</v>
      </c>
    </row>
    <row r="14" spans="1:141" s="14" customFormat="1" ht="20.25" customHeight="1">
      <c r="A14" s="21">
        <v>5</v>
      </c>
      <c r="B14" s="135" t="s">
        <v>88</v>
      </c>
      <c r="C14" s="121">
        <v>14000</v>
      </c>
      <c r="D14" s="121">
        <v>3217.3</v>
      </c>
      <c r="E14" s="119">
        <f>DL14+EH14-ED14</f>
        <v>599410.76321086939</v>
      </c>
      <c r="F14" s="120">
        <f t="shared" si="24"/>
        <v>299705.3816054347</v>
      </c>
      <c r="G14" s="114">
        <f t="shared" si="1"/>
        <v>226320.90000000002</v>
      </c>
      <c r="H14" s="114">
        <f t="shared" si="25"/>
        <v>75.514459829738357</v>
      </c>
      <c r="I14" s="114">
        <f t="shared" si="26"/>
        <v>37.757229914869178</v>
      </c>
      <c r="J14" s="114">
        <f t="shared" si="27"/>
        <v>150710</v>
      </c>
      <c r="K14" s="114">
        <f t="shared" si="27"/>
        <v>75355</v>
      </c>
      <c r="L14" s="114">
        <f t="shared" si="27"/>
        <v>38896.899999999994</v>
      </c>
      <c r="M14" s="114">
        <f t="shared" si="28"/>
        <v>51.618207152810022</v>
      </c>
      <c r="N14" s="114">
        <f t="shared" si="29"/>
        <v>25.809103576405011</v>
      </c>
      <c r="O14" s="114">
        <f t="shared" si="65"/>
        <v>71666</v>
      </c>
      <c r="P14" s="120">
        <f t="shared" si="30"/>
        <v>35833</v>
      </c>
      <c r="Q14" s="120">
        <f>V14+AA14+AF14</f>
        <v>12114.5</v>
      </c>
      <c r="R14" s="114">
        <f t="shared" si="3"/>
        <v>33.808221471827643</v>
      </c>
      <c r="S14" s="113">
        <f t="shared" si="4"/>
        <v>16.904110735913822</v>
      </c>
      <c r="T14" s="123">
        <v>120</v>
      </c>
      <c r="U14" s="120">
        <f t="shared" si="31"/>
        <v>60</v>
      </c>
      <c r="V14" s="123">
        <v>180.1</v>
      </c>
      <c r="W14" s="117">
        <f t="shared" si="5"/>
        <v>300.16666666666663</v>
      </c>
      <c r="X14" s="19">
        <f t="shared" si="6"/>
        <v>150.08333333333331</v>
      </c>
      <c r="Y14" s="123">
        <v>32490</v>
      </c>
      <c r="Z14" s="120">
        <f t="shared" si="32"/>
        <v>16245</v>
      </c>
      <c r="AA14" s="123">
        <v>1947.2</v>
      </c>
      <c r="AB14" s="117">
        <f t="shared" si="7"/>
        <v>11.986457371498924</v>
      </c>
      <c r="AC14" s="19">
        <f t="shared" si="8"/>
        <v>5.9932286857494619</v>
      </c>
      <c r="AD14" s="123">
        <v>39056</v>
      </c>
      <c r="AE14" s="120">
        <f t="shared" si="33"/>
        <v>19528</v>
      </c>
      <c r="AF14" s="123">
        <v>9987.2000000000007</v>
      </c>
      <c r="AG14" s="117">
        <f t="shared" si="9"/>
        <v>51.142974190905363</v>
      </c>
      <c r="AH14" s="19">
        <f t="shared" si="10"/>
        <v>25.571487095452682</v>
      </c>
      <c r="AI14" s="123">
        <v>44304</v>
      </c>
      <c r="AJ14" s="120">
        <f t="shared" si="34"/>
        <v>22152</v>
      </c>
      <c r="AK14" s="123">
        <v>15464.8</v>
      </c>
      <c r="AL14" s="117">
        <f t="shared" si="11"/>
        <v>69.812206572769952</v>
      </c>
      <c r="AM14" s="19">
        <f t="shared" si="12"/>
        <v>34.906103286384976</v>
      </c>
      <c r="AN14" s="50">
        <v>2400</v>
      </c>
      <c r="AO14" s="120">
        <f t="shared" si="35"/>
        <v>1200</v>
      </c>
      <c r="AP14" s="50">
        <v>231.2</v>
      </c>
      <c r="AQ14" s="117">
        <f t="shared" si="13"/>
        <v>19.266666666666666</v>
      </c>
      <c r="AR14" s="19">
        <f t="shared" si="14"/>
        <v>9.6333333333333329</v>
      </c>
      <c r="AS14" s="50">
        <v>800</v>
      </c>
      <c r="AT14" s="120">
        <f t="shared" si="36"/>
        <v>400</v>
      </c>
      <c r="AU14" s="50">
        <v>124</v>
      </c>
      <c r="AV14" s="117">
        <f t="shared" si="15"/>
        <v>31</v>
      </c>
      <c r="AW14" s="19">
        <f t="shared" si="16"/>
        <v>15.5</v>
      </c>
      <c r="AX14" s="128">
        <v>0</v>
      </c>
      <c r="AY14" s="120">
        <f t="shared" si="37"/>
        <v>0</v>
      </c>
      <c r="AZ14" s="50">
        <v>0</v>
      </c>
      <c r="BA14" s="50">
        <v>0</v>
      </c>
      <c r="BB14" s="120">
        <f t="shared" si="38"/>
        <v>0</v>
      </c>
      <c r="BC14" s="50">
        <v>0</v>
      </c>
      <c r="BD14" s="132">
        <v>446473.56321086938</v>
      </c>
      <c r="BE14" s="120">
        <f t="shared" si="39"/>
        <v>223236.78160543472</v>
      </c>
      <c r="BF14" s="50">
        <v>186030.5</v>
      </c>
      <c r="BG14" s="128">
        <v>0</v>
      </c>
      <c r="BH14" s="120">
        <f t="shared" si="40"/>
        <v>0</v>
      </c>
      <c r="BI14" s="23"/>
      <c r="BJ14" s="50">
        <v>0</v>
      </c>
      <c r="BK14" s="120">
        <f t="shared" si="41"/>
        <v>0</v>
      </c>
      <c r="BL14" s="50"/>
      <c r="BM14" s="128">
        <v>0</v>
      </c>
      <c r="BN14" s="120">
        <f t="shared" si="42"/>
        <v>0</v>
      </c>
      <c r="BO14" s="50">
        <v>0</v>
      </c>
      <c r="BP14" s="50">
        <v>0</v>
      </c>
      <c r="BQ14" s="120">
        <f t="shared" si="43"/>
        <v>0</v>
      </c>
      <c r="BR14" s="50">
        <v>0</v>
      </c>
      <c r="BS14" s="117">
        <f>BX14+CA14+CD14+CG14</f>
        <v>9560</v>
      </c>
      <c r="BT14" s="120">
        <f t="shared" si="44"/>
        <v>4780</v>
      </c>
      <c r="BU14" s="114">
        <f t="shared" si="18"/>
        <v>3787.7</v>
      </c>
      <c r="BV14" s="117">
        <f t="shared" si="19"/>
        <v>79.240585774058573</v>
      </c>
      <c r="BW14" s="19">
        <f t="shared" si="20"/>
        <v>39.620292887029287</v>
      </c>
      <c r="BX14" s="50">
        <v>7000</v>
      </c>
      <c r="BY14" s="120">
        <f t="shared" si="45"/>
        <v>3500</v>
      </c>
      <c r="BZ14" s="50">
        <v>2461.6999999999998</v>
      </c>
      <c r="CA14" s="50">
        <v>2500</v>
      </c>
      <c r="CB14" s="120">
        <f t="shared" si="46"/>
        <v>1250</v>
      </c>
      <c r="CC14" s="50">
        <v>1320</v>
      </c>
      <c r="CD14" s="129">
        <v>0</v>
      </c>
      <c r="CE14" s="120">
        <f t="shared" si="47"/>
        <v>0</v>
      </c>
      <c r="CF14" s="50">
        <v>0</v>
      </c>
      <c r="CG14" s="50">
        <v>60</v>
      </c>
      <c r="CH14" s="120">
        <f t="shared" si="48"/>
        <v>30</v>
      </c>
      <c r="CI14" s="50">
        <v>6</v>
      </c>
      <c r="CJ14" s="50">
        <v>0</v>
      </c>
      <c r="CK14" s="120">
        <f t="shared" si="49"/>
        <v>0</v>
      </c>
      <c r="CL14" s="50">
        <v>0</v>
      </c>
      <c r="CM14" s="129">
        <v>2227.1999999999998</v>
      </c>
      <c r="CN14" s="120">
        <f t="shared" si="50"/>
        <v>1113.5999999999999</v>
      </c>
      <c r="CO14" s="50">
        <v>1393.5</v>
      </c>
      <c r="CP14" s="129">
        <v>0</v>
      </c>
      <c r="CQ14" s="120">
        <f t="shared" si="51"/>
        <v>0</v>
      </c>
      <c r="CR14" s="50">
        <v>0</v>
      </c>
      <c r="CS14" s="50">
        <v>18380</v>
      </c>
      <c r="CT14" s="120">
        <f t="shared" si="52"/>
        <v>9190</v>
      </c>
      <c r="CU14" s="50">
        <v>5753</v>
      </c>
      <c r="CV14" s="50">
        <v>8000</v>
      </c>
      <c r="CW14" s="120">
        <f t="shared" si="53"/>
        <v>4000</v>
      </c>
      <c r="CX14" s="50">
        <v>1903.5</v>
      </c>
      <c r="CY14" s="129">
        <v>1200</v>
      </c>
      <c r="CZ14" s="120">
        <f t="shared" si="54"/>
        <v>600</v>
      </c>
      <c r="DA14" s="50">
        <v>1227.5</v>
      </c>
      <c r="DB14" s="50">
        <v>0</v>
      </c>
      <c r="DC14" s="120">
        <f t="shared" si="55"/>
        <v>0</v>
      </c>
      <c r="DD14" s="50">
        <v>0</v>
      </c>
      <c r="DE14" s="128">
        <v>0</v>
      </c>
      <c r="DF14" s="120">
        <f t="shared" si="56"/>
        <v>0</v>
      </c>
      <c r="DG14" s="50">
        <v>0</v>
      </c>
      <c r="DH14" s="50">
        <v>2400</v>
      </c>
      <c r="DI14" s="120">
        <f t="shared" si="57"/>
        <v>1200</v>
      </c>
      <c r="DJ14" s="50">
        <v>194.2</v>
      </c>
      <c r="DK14" s="50"/>
      <c r="DL14" s="117">
        <f>T14+Y14+AD14+AI14+AN14+AS14+AX14+BA14+BD14+BG14+BJ14+BM14+BP14+BX14+CA14+CD14+CG14+CJ14+CM14+CP14+CS14+CY14+DB14+DE14+DH14</f>
        <v>599410.76321086939</v>
      </c>
      <c r="DM14" s="117">
        <f t="shared" si="66"/>
        <v>299705.3816054347</v>
      </c>
      <c r="DN14" s="117">
        <f>V14+AA14+AF14+AK14+AP14+AU14+AZ14+BC14+BF14+BI14+BL14+BO14+BR14+BZ14+CC14+CF14+CI14+CL14+CO14+CR14+CU14+DA14+DD14+DG14+DJ14</f>
        <v>226320.90000000002</v>
      </c>
      <c r="DO14" s="50">
        <v>0</v>
      </c>
      <c r="DP14" s="120">
        <f t="shared" si="58"/>
        <v>0</v>
      </c>
      <c r="DQ14" s="50">
        <v>0</v>
      </c>
      <c r="DR14" s="50">
        <v>0</v>
      </c>
      <c r="DS14" s="120">
        <f t="shared" si="59"/>
        <v>0</v>
      </c>
      <c r="DT14" s="50">
        <v>0</v>
      </c>
      <c r="DU14" s="50">
        <v>0</v>
      </c>
      <c r="DV14" s="120">
        <f t="shared" si="60"/>
        <v>0</v>
      </c>
      <c r="DW14" s="50">
        <v>0</v>
      </c>
      <c r="DX14" s="50">
        <v>0</v>
      </c>
      <c r="DY14" s="120">
        <f t="shared" si="61"/>
        <v>0</v>
      </c>
      <c r="DZ14" s="50">
        <v>0</v>
      </c>
      <c r="EA14" s="128">
        <v>0</v>
      </c>
      <c r="EB14" s="120">
        <f t="shared" si="67"/>
        <v>0</v>
      </c>
      <c r="EC14" s="50">
        <v>0</v>
      </c>
      <c r="ED14" s="50">
        <v>179719.2</v>
      </c>
      <c r="EE14" s="120">
        <f t="shared" si="62"/>
        <v>89859.6</v>
      </c>
      <c r="EF14" s="50">
        <v>0</v>
      </c>
      <c r="EG14" s="50">
        <v>0</v>
      </c>
      <c r="EH14" s="117">
        <f t="shared" si="22"/>
        <v>179719.2</v>
      </c>
      <c r="EI14" s="120">
        <f t="shared" si="63"/>
        <v>89859.6</v>
      </c>
      <c r="EJ14" s="50">
        <f t="shared" si="23"/>
        <v>0</v>
      </c>
      <c r="EK14" s="14">
        <f t="shared" si="64"/>
        <v>0</v>
      </c>
    </row>
    <row r="15" spans="1:141" s="14" customFormat="1" ht="20.25" customHeight="1">
      <c r="A15" s="21">
        <v>6</v>
      </c>
      <c r="B15" s="136" t="s">
        <v>94</v>
      </c>
      <c r="C15" s="121">
        <v>26974.2</v>
      </c>
      <c r="D15" s="121">
        <v>0</v>
      </c>
      <c r="E15" s="119">
        <f>DL15+EH15-ED15</f>
        <v>83202.8</v>
      </c>
      <c r="F15" s="120">
        <f t="shared" si="24"/>
        <v>41601.4</v>
      </c>
      <c r="G15" s="114">
        <f t="shared" si="1"/>
        <v>21701.4</v>
      </c>
      <c r="H15" s="114">
        <f t="shared" si="25"/>
        <v>52.165071367790503</v>
      </c>
      <c r="I15" s="114">
        <f t="shared" si="26"/>
        <v>26.082535683895252</v>
      </c>
      <c r="J15" s="114">
        <f t="shared" si="27"/>
        <v>3602.8</v>
      </c>
      <c r="K15" s="114">
        <f t="shared" si="27"/>
        <v>1801.4</v>
      </c>
      <c r="L15" s="114">
        <f t="shared" si="27"/>
        <v>868</v>
      </c>
      <c r="M15" s="114">
        <f t="shared" si="28"/>
        <v>48.184745198179193</v>
      </c>
      <c r="N15" s="114">
        <f t="shared" si="29"/>
        <v>24.092372599089597</v>
      </c>
      <c r="O15" s="114">
        <f t="shared" si="65"/>
        <v>502.8</v>
      </c>
      <c r="P15" s="120">
        <f t="shared" si="30"/>
        <v>251.39999999999998</v>
      </c>
      <c r="Q15" s="120">
        <f t="shared" si="2"/>
        <v>289.29999999999995</v>
      </c>
      <c r="R15" s="114">
        <f t="shared" si="3"/>
        <v>115.07557677008751</v>
      </c>
      <c r="S15" s="113">
        <f t="shared" si="4"/>
        <v>57.53778838504374</v>
      </c>
      <c r="T15" s="122">
        <v>2.8</v>
      </c>
      <c r="U15" s="120">
        <f t="shared" si="31"/>
        <v>1.4</v>
      </c>
      <c r="V15" s="122">
        <v>0</v>
      </c>
      <c r="W15" s="114">
        <f t="shared" si="5"/>
        <v>0</v>
      </c>
      <c r="X15" s="113">
        <f t="shared" si="6"/>
        <v>0</v>
      </c>
      <c r="Y15" s="122">
        <v>0</v>
      </c>
      <c r="Z15" s="120">
        <f t="shared" si="32"/>
        <v>0</v>
      </c>
      <c r="AA15" s="122">
        <v>68.099999999999994</v>
      </c>
      <c r="AB15" s="114" t="e">
        <f t="shared" si="7"/>
        <v>#DIV/0!</v>
      </c>
      <c r="AC15" s="113" t="e">
        <f t="shared" si="8"/>
        <v>#DIV/0!</v>
      </c>
      <c r="AD15" s="122">
        <v>500</v>
      </c>
      <c r="AE15" s="120">
        <f t="shared" si="33"/>
        <v>250</v>
      </c>
      <c r="AF15" s="122">
        <v>221.2</v>
      </c>
      <c r="AG15" s="114">
        <f t="shared" si="9"/>
        <v>88.47999999999999</v>
      </c>
      <c r="AH15" s="113">
        <f t="shared" si="10"/>
        <v>44.239999999999995</v>
      </c>
      <c r="AI15" s="122">
        <v>350</v>
      </c>
      <c r="AJ15" s="120">
        <f t="shared" si="34"/>
        <v>175</v>
      </c>
      <c r="AK15" s="122">
        <v>11.8</v>
      </c>
      <c r="AL15" s="114">
        <f t="shared" si="11"/>
        <v>6.7428571428571438</v>
      </c>
      <c r="AM15" s="113">
        <f t="shared" si="12"/>
        <v>3.3714285714285719</v>
      </c>
      <c r="AN15" s="121">
        <v>50</v>
      </c>
      <c r="AO15" s="120">
        <f t="shared" si="35"/>
        <v>25</v>
      </c>
      <c r="AP15" s="121">
        <v>0</v>
      </c>
      <c r="AQ15" s="114">
        <f t="shared" si="13"/>
        <v>0</v>
      </c>
      <c r="AR15" s="113">
        <f t="shared" si="14"/>
        <v>0</v>
      </c>
      <c r="AS15" s="121">
        <v>0</v>
      </c>
      <c r="AT15" s="120">
        <f t="shared" si="36"/>
        <v>0</v>
      </c>
      <c r="AU15" s="121">
        <v>0</v>
      </c>
      <c r="AV15" s="114" t="e">
        <f t="shared" si="15"/>
        <v>#DIV/0!</v>
      </c>
      <c r="AW15" s="113" t="e">
        <f t="shared" si="16"/>
        <v>#DIV/0!</v>
      </c>
      <c r="AX15" s="38">
        <v>0</v>
      </c>
      <c r="AY15" s="120">
        <f t="shared" si="37"/>
        <v>0</v>
      </c>
      <c r="AZ15" s="121">
        <v>0</v>
      </c>
      <c r="BA15" s="121">
        <v>0</v>
      </c>
      <c r="BB15" s="120">
        <f t="shared" si="38"/>
        <v>0</v>
      </c>
      <c r="BC15" s="121">
        <v>0</v>
      </c>
      <c r="BD15" s="109">
        <v>50000</v>
      </c>
      <c r="BE15" s="120">
        <f t="shared" si="39"/>
        <v>25000</v>
      </c>
      <c r="BF15" s="121">
        <v>20833.400000000001</v>
      </c>
      <c r="BG15" s="38">
        <v>0</v>
      </c>
      <c r="BH15" s="120">
        <f t="shared" si="40"/>
        <v>0</v>
      </c>
      <c r="BI15" s="115"/>
      <c r="BJ15" s="121">
        <v>0</v>
      </c>
      <c r="BK15" s="120">
        <f t="shared" si="41"/>
        <v>0</v>
      </c>
      <c r="BL15" s="121"/>
      <c r="BM15" s="38">
        <v>0</v>
      </c>
      <c r="BN15" s="120">
        <f t="shared" si="42"/>
        <v>0</v>
      </c>
      <c r="BO15" s="121">
        <v>0</v>
      </c>
      <c r="BP15" s="121">
        <v>0</v>
      </c>
      <c r="BQ15" s="120">
        <f t="shared" si="43"/>
        <v>0</v>
      </c>
      <c r="BR15" s="121">
        <v>0</v>
      </c>
      <c r="BS15" s="114">
        <f t="shared" si="17"/>
        <v>2000</v>
      </c>
      <c r="BT15" s="120">
        <f t="shared" si="44"/>
        <v>1000</v>
      </c>
      <c r="BU15" s="114">
        <f t="shared" si="18"/>
        <v>566.9</v>
      </c>
      <c r="BV15" s="114">
        <f t="shared" si="19"/>
        <v>56.69</v>
      </c>
      <c r="BW15" s="113">
        <f t="shared" si="20"/>
        <v>28.344999999999999</v>
      </c>
      <c r="BX15" s="121">
        <v>2000</v>
      </c>
      <c r="BY15" s="120">
        <f t="shared" si="45"/>
        <v>1000</v>
      </c>
      <c r="BZ15" s="112">
        <v>566.9</v>
      </c>
      <c r="CA15" s="121">
        <v>0</v>
      </c>
      <c r="CB15" s="120">
        <f t="shared" si="46"/>
        <v>0</v>
      </c>
      <c r="CC15" s="121"/>
      <c r="CD15" s="110">
        <v>0</v>
      </c>
      <c r="CE15" s="120">
        <f t="shared" si="47"/>
        <v>0</v>
      </c>
      <c r="CF15" s="121"/>
      <c r="CG15" s="121">
        <v>0</v>
      </c>
      <c r="CH15" s="120">
        <f t="shared" si="48"/>
        <v>0</v>
      </c>
      <c r="CI15" s="121"/>
      <c r="CJ15" s="121">
        <v>0</v>
      </c>
      <c r="CK15" s="120">
        <f t="shared" si="49"/>
        <v>0</v>
      </c>
      <c r="CL15" s="121">
        <v>0</v>
      </c>
      <c r="CM15" s="110">
        <v>0</v>
      </c>
      <c r="CN15" s="120">
        <f t="shared" si="50"/>
        <v>0</v>
      </c>
      <c r="CO15" s="121"/>
      <c r="CP15" s="111">
        <v>0</v>
      </c>
      <c r="CQ15" s="120">
        <f t="shared" si="51"/>
        <v>0</v>
      </c>
      <c r="CR15" s="121"/>
      <c r="CS15" s="121">
        <v>100</v>
      </c>
      <c r="CT15" s="120">
        <f t="shared" si="52"/>
        <v>50</v>
      </c>
      <c r="CU15" s="121">
        <v>0</v>
      </c>
      <c r="CV15" s="121">
        <v>100</v>
      </c>
      <c r="CW15" s="120">
        <f t="shared" si="53"/>
        <v>50</v>
      </c>
      <c r="CX15" s="121">
        <v>0</v>
      </c>
      <c r="CY15" s="111">
        <v>0</v>
      </c>
      <c r="CZ15" s="120">
        <f t="shared" si="54"/>
        <v>0</v>
      </c>
      <c r="DA15" s="121"/>
      <c r="DB15" s="121">
        <v>0</v>
      </c>
      <c r="DC15" s="120">
        <f t="shared" si="55"/>
        <v>0</v>
      </c>
      <c r="DD15" s="121"/>
      <c r="DE15" s="42">
        <v>0</v>
      </c>
      <c r="DF15" s="120">
        <f t="shared" si="56"/>
        <v>0</v>
      </c>
      <c r="DG15" s="121"/>
      <c r="DH15" s="121">
        <v>600</v>
      </c>
      <c r="DI15" s="120">
        <f t="shared" si="57"/>
        <v>300</v>
      </c>
      <c r="DJ15" s="121">
        <v>0</v>
      </c>
      <c r="DK15" s="121"/>
      <c r="DL15" s="114">
        <f t="shared" si="66"/>
        <v>53602.8</v>
      </c>
      <c r="DM15" s="114">
        <f t="shared" si="66"/>
        <v>26801.4</v>
      </c>
      <c r="DN15" s="114">
        <f>V15+AA15+AF15+AK15+AP15+AU15+AZ15+BC15+BF15+BI15+BL15+BO15+BR15+BZ15+CC15+CF15+CI15+CL15+CO15+CR15+CU15+DA15+DD15+DG15+DJ15</f>
        <v>21701.4</v>
      </c>
      <c r="DO15" s="121">
        <v>0</v>
      </c>
      <c r="DP15" s="120">
        <f t="shared" si="58"/>
        <v>0</v>
      </c>
      <c r="DQ15" s="121">
        <v>0</v>
      </c>
      <c r="DR15" s="121">
        <v>29600</v>
      </c>
      <c r="DS15" s="120">
        <f t="shared" si="59"/>
        <v>14800</v>
      </c>
      <c r="DT15" s="121">
        <v>0</v>
      </c>
      <c r="DU15" s="121">
        <v>0</v>
      </c>
      <c r="DV15" s="120">
        <f t="shared" si="60"/>
        <v>0</v>
      </c>
      <c r="DW15" s="121">
        <v>0</v>
      </c>
      <c r="DX15" s="121">
        <v>0</v>
      </c>
      <c r="DY15" s="120">
        <f t="shared" si="61"/>
        <v>0</v>
      </c>
      <c r="DZ15" s="121">
        <v>0</v>
      </c>
      <c r="EA15" s="42">
        <v>0</v>
      </c>
      <c r="EB15" s="120">
        <f t="shared" si="67"/>
        <v>0</v>
      </c>
      <c r="EC15" s="121">
        <v>0</v>
      </c>
      <c r="ED15" s="121">
        <v>16000</v>
      </c>
      <c r="EE15" s="120">
        <f t="shared" si="62"/>
        <v>8000</v>
      </c>
      <c r="EF15" s="121">
        <v>0</v>
      </c>
      <c r="EG15" s="121">
        <v>0</v>
      </c>
      <c r="EH15" s="114">
        <f t="shared" si="22"/>
        <v>45600</v>
      </c>
      <c r="EI15" s="120">
        <f t="shared" si="63"/>
        <v>22800</v>
      </c>
      <c r="EJ15" s="121">
        <f t="shared" si="23"/>
        <v>0</v>
      </c>
      <c r="EK15" s="14">
        <f t="shared" si="64"/>
        <v>-29600</v>
      </c>
    </row>
    <row r="16" spans="1:141" s="14" customFormat="1" ht="20.25" customHeight="1">
      <c r="A16" s="21">
        <v>7</v>
      </c>
      <c r="B16" s="137" t="s">
        <v>96</v>
      </c>
      <c r="C16" s="121">
        <v>7195.8</v>
      </c>
      <c r="D16" s="121">
        <v>305.7</v>
      </c>
      <c r="E16" s="119">
        <f>DL16+EH16-ED16</f>
        <v>99977.2</v>
      </c>
      <c r="F16" s="120">
        <f t="shared" si="24"/>
        <v>49988.599999999991</v>
      </c>
      <c r="G16" s="114">
        <f t="shared" si="1"/>
        <v>25650.199999999997</v>
      </c>
      <c r="H16" s="114">
        <f t="shared" si="25"/>
        <v>51.31209915860817</v>
      </c>
      <c r="I16" s="114">
        <f t="shared" si="26"/>
        <v>25.656049579304081</v>
      </c>
      <c r="J16" s="114">
        <f t="shared" si="27"/>
        <v>8097.2</v>
      </c>
      <c r="K16" s="114">
        <f t="shared" si="27"/>
        <v>4048.6</v>
      </c>
      <c r="L16" s="114">
        <f>V16+AA16+AF16+AK16+AP16+AU16+AZ16+BR16+BZ16+CC16+CF16+CI16+CL16+CR16+CU16+DA16+DD16+DJ16</f>
        <v>4816.8999999999996</v>
      </c>
      <c r="M16" s="114">
        <f t="shared" si="28"/>
        <v>118.97693029689276</v>
      </c>
      <c r="N16" s="114">
        <f t="shared" si="29"/>
        <v>59.48846514844638</v>
      </c>
      <c r="O16" s="114">
        <f t="shared" si="65"/>
        <v>5228.3999999999996</v>
      </c>
      <c r="P16" s="120">
        <f t="shared" si="30"/>
        <v>2614.1999999999998</v>
      </c>
      <c r="Q16" s="120">
        <f t="shared" si="2"/>
        <v>649.1</v>
      </c>
      <c r="R16" s="114">
        <f t="shared" si="3"/>
        <v>24.82977583964502</v>
      </c>
      <c r="S16" s="113">
        <f t="shared" si="4"/>
        <v>12.41488791982251</v>
      </c>
      <c r="T16" s="122">
        <v>0</v>
      </c>
      <c r="U16" s="120">
        <f t="shared" si="31"/>
        <v>0</v>
      </c>
      <c r="V16" s="122"/>
      <c r="W16" s="114" t="e">
        <f t="shared" si="5"/>
        <v>#DIV/0!</v>
      </c>
      <c r="X16" s="113" t="e">
        <f t="shared" si="6"/>
        <v>#DIV/0!</v>
      </c>
      <c r="Y16" s="122">
        <v>0</v>
      </c>
      <c r="Z16" s="120">
        <f t="shared" si="32"/>
        <v>0</v>
      </c>
      <c r="AA16" s="122">
        <v>189.6</v>
      </c>
      <c r="AB16" s="114" t="e">
        <f t="shared" si="7"/>
        <v>#DIV/0!</v>
      </c>
      <c r="AC16" s="113" t="e">
        <f t="shared" si="8"/>
        <v>#DIV/0!</v>
      </c>
      <c r="AD16" s="122">
        <v>5228.3999999999996</v>
      </c>
      <c r="AE16" s="120">
        <f t="shared" si="33"/>
        <v>2614.1999999999998</v>
      </c>
      <c r="AF16" s="122">
        <v>459.5</v>
      </c>
      <c r="AG16" s="114">
        <f t="shared" si="9"/>
        <v>17.577079029913552</v>
      </c>
      <c r="AH16" s="113">
        <f t="shared" si="10"/>
        <v>8.788539514956776</v>
      </c>
      <c r="AI16" s="122">
        <v>1968.8</v>
      </c>
      <c r="AJ16" s="120">
        <f t="shared" si="34"/>
        <v>984.4</v>
      </c>
      <c r="AK16" s="122">
        <v>795.5</v>
      </c>
      <c r="AL16" s="114">
        <f t="shared" si="11"/>
        <v>80.810646078829748</v>
      </c>
      <c r="AM16" s="113">
        <f t="shared" si="12"/>
        <v>40.405323039414874</v>
      </c>
      <c r="AN16" s="121">
        <v>0</v>
      </c>
      <c r="AO16" s="120">
        <f t="shared" si="35"/>
        <v>0</v>
      </c>
      <c r="AP16" s="121">
        <v>0</v>
      </c>
      <c r="AQ16" s="114" t="e">
        <f t="shared" si="13"/>
        <v>#DIV/0!</v>
      </c>
      <c r="AR16" s="113" t="e">
        <f t="shared" si="14"/>
        <v>#DIV/0!</v>
      </c>
      <c r="AS16" s="121">
        <v>0</v>
      </c>
      <c r="AT16" s="120">
        <f t="shared" si="36"/>
        <v>0</v>
      </c>
      <c r="AU16" s="121"/>
      <c r="AV16" s="114" t="e">
        <f t="shared" si="15"/>
        <v>#DIV/0!</v>
      </c>
      <c r="AW16" s="113" t="e">
        <f t="shared" si="16"/>
        <v>#DIV/0!</v>
      </c>
      <c r="AX16" s="38">
        <v>0</v>
      </c>
      <c r="AY16" s="120">
        <f t="shared" si="37"/>
        <v>0</v>
      </c>
      <c r="AZ16" s="121">
        <v>0</v>
      </c>
      <c r="BA16" s="121">
        <v>0</v>
      </c>
      <c r="BB16" s="120">
        <f t="shared" si="38"/>
        <v>0</v>
      </c>
      <c r="BC16" s="121">
        <v>0</v>
      </c>
      <c r="BD16" s="121">
        <v>50000</v>
      </c>
      <c r="BE16" s="120">
        <f t="shared" si="39"/>
        <v>25000</v>
      </c>
      <c r="BF16" s="121">
        <v>20833.3</v>
      </c>
      <c r="BG16" s="38">
        <v>0</v>
      </c>
      <c r="BH16" s="120">
        <f t="shared" si="40"/>
        <v>0</v>
      </c>
      <c r="BI16" s="115"/>
      <c r="BJ16" s="121">
        <v>0</v>
      </c>
      <c r="BK16" s="120">
        <f t="shared" si="41"/>
        <v>0</v>
      </c>
      <c r="BL16" s="121"/>
      <c r="BM16" s="38">
        <v>0</v>
      </c>
      <c r="BN16" s="120">
        <f t="shared" si="42"/>
        <v>0</v>
      </c>
      <c r="BO16" s="121">
        <v>0</v>
      </c>
      <c r="BP16" s="121">
        <v>0</v>
      </c>
      <c r="BQ16" s="120">
        <f t="shared" si="43"/>
        <v>0</v>
      </c>
      <c r="BR16" s="121">
        <v>0</v>
      </c>
      <c r="BS16" s="114">
        <f t="shared" si="17"/>
        <v>700</v>
      </c>
      <c r="BT16" s="120">
        <f t="shared" si="44"/>
        <v>350</v>
      </c>
      <c r="BU16" s="114">
        <f t="shared" si="18"/>
        <v>2280.5</v>
      </c>
      <c r="BV16" s="114">
        <f t="shared" si="19"/>
        <v>651.57142857142856</v>
      </c>
      <c r="BW16" s="113">
        <f t="shared" si="20"/>
        <v>325.78571428571428</v>
      </c>
      <c r="BX16" s="121">
        <v>700</v>
      </c>
      <c r="BY16" s="120">
        <f t="shared" si="45"/>
        <v>350</v>
      </c>
      <c r="BZ16" s="121">
        <v>1900.6</v>
      </c>
      <c r="CA16" s="121">
        <v>0</v>
      </c>
      <c r="CB16" s="120">
        <f t="shared" si="46"/>
        <v>0</v>
      </c>
      <c r="CC16" s="121"/>
      <c r="CD16" s="110">
        <v>0</v>
      </c>
      <c r="CE16" s="120">
        <f t="shared" si="47"/>
        <v>0</v>
      </c>
      <c r="CF16" s="121"/>
      <c r="CG16" s="121">
        <v>0</v>
      </c>
      <c r="CH16" s="120">
        <f t="shared" si="48"/>
        <v>0</v>
      </c>
      <c r="CI16" s="121">
        <v>379.9</v>
      </c>
      <c r="CJ16" s="121">
        <v>0</v>
      </c>
      <c r="CK16" s="120">
        <f t="shared" si="49"/>
        <v>0</v>
      </c>
      <c r="CL16" s="121">
        <v>0</v>
      </c>
      <c r="CM16" s="110">
        <v>0</v>
      </c>
      <c r="CN16" s="120">
        <f t="shared" si="50"/>
        <v>0</v>
      </c>
      <c r="CO16" s="121"/>
      <c r="CP16" s="111">
        <v>0</v>
      </c>
      <c r="CQ16" s="120">
        <f t="shared" si="51"/>
        <v>0</v>
      </c>
      <c r="CR16" s="121"/>
      <c r="CS16" s="121">
        <v>0</v>
      </c>
      <c r="CT16" s="120">
        <f t="shared" si="52"/>
        <v>0</v>
      </c>
      <c r="CU16" s="121">
        <v>100</v>
      </c>
      <c r="CV16" s="121">
        <v>0</v>
      </c>
      <c r="CW16" s="120">
        <f t="shared" si="53"/>
        <v>0</v>
      </c>
      <c r="CX16" s="121">
        <v>0</v>
      </c>
      <c r="CY16" s="111">
        <v>0</v>
      </c>
      <c r="CZ16" s="120">
        <f t="shared" si="54"/>
        <v>0</v>
      </c>
      <c r="DA16" s="121"/>
      <c r="DB16" s="121">
        <v>0</v>
      </c>
      <c r="DC16" s="120">
        <f t="shared" si="55"/>
        <v>0</v>
      </c>
      <c r="DD16" s="121"/>
      <c r="DE16" s="42">
        <v>0</v>
      </c>
      <c r="DF16" s="120">
        <f t="shared" si="56"/>
        <v>0</v>
      </c>
      <c r="DG16" s="121"/>
      <c r="DH16" s="121">
        <v>200</v>
      </c>
      <c r="DI16" s="120">
        <f t="shared" si="57"/>
        <v>100</v>
      </c>
      <c r="DJ16" s="121">
        <v>991.8</v>
      </c>
      <c r="DK16" s="121"/>
      <c r="DL16" s="114">
        <f t="shared" si="66"/>
        <v>58097.2</v>
      </c>
      <c r="DM16" s="114">
        <f t="shared" si="66"/>
        <v>29048.6</v>
      </c>
      <c r="DN16" s="114">
        <f>V16+AA16+AF16+AK16+AP16+AU16+AZ16+BC16+BF16+BI16+BL16+BO16+BR16+BZ16+CC16+CF16+CI16+CL16+CO16+CR16+CU16+DA16+DD16+DG16+DJ16</f>
        <v>25650.199999999997</v>
      </c>
      <c r="DO16" s="121">
        <v>0</v>
      </c>
      <c r="DP16" s="120">
        <f t="shared" si="58"/>
        <v>0</v>
      </c>
      <c r="DQ16" s="121">
        <v>0</v>
      </c>
      <c r="DR16" s="121">
        <v>41880</v>
      </c>
      <c r="DS16" s="120">
        <f t="shared" si="59"/>
        <v>20940</v>
      </c>
      <c r="DT16" s="121">
        <v>0</v>
      </c>
      <c r="DU16" s="121">
        <v>0</v>
      </c>
      <c r="DV16" s="120">
        <f t="shared" si="60"/>
        <v>0</v>
      </c>
      <c r="DW16" s="121">
        <v>0</v>
      </c>
      <c r="DX16" s="121">
        <v>0</v>
      </c>
      <c r="DY16" s="120">
        <f t="shared" si="61"/>
        <v>0</v>
      </c>
      <c r="DZ16" s="121">
        <v>0</v>
      </c>
      <c r="EA16" s="42">
        <v>0</v>
      </c>
      <c r="EB16" s="120">
        <f t="shared" si="67"/>
        <v>0</v>
      </c>
      <c r="EC16" s="121">
        <v>0</v>
      </c>
      <c r="ED16" s="121">
        <v>0</v>
      </c>
      <c r="EE16" s="120">
        <f t="shared" si="62"/>
        <v>0</v>
      </c>
      <c r="EF16" s="121"/>
      <c r="EG16" s="121">
        <v>0</v>
      </c>
      <c r="EH16" s="114">
        <f t="shared" si="22"/>
        <v>41880</v>
      </c>
      <c r="EI16" s="120">
        <f t="shared" si="63"/>
        <v>20940</v>
      </c>
      <c r="EJ16" s="121">
        <f t="shared" si="23"/>
        <v>0</v>
      </c>
      <c r="EK16" s="14">
        <f t="shared" si="64"/>
        <v>-41880</v>
      </c>
    </row>
    <row r="17" spans="1:141" s="14" customFormat="1" ht="20.25" customHeight="1">
      <c r="A17" s="21">
        <v>8</v>
      </c>
      <c r="B17" s="137" t="s">
        <v>105</v>
      </c>
      <c r="C17" s="133">
        <v>348768.9</v>
      </c>
      <c r="D17" s="133">
        <v>173430.2</v>
      </c>
      <c r="E17" s="119">
        <f>DL17+EH17-ED17</f>
        <v>4441506.240983841</v>
      </c>
      <c r="F17" s="120">
        <f t="shared" si="24"/>
        <v>2220753.1204919205</v>
      </c>
      <c r="G17" s="114">
        <f>DN17+EJ17-EF17</f>
        <v>1057494.3999999999</v>
      </c>
      <c r="H17" s="114">
        <f t="shared" si="25"/>
        <v>47.618728540422076</v>
      </c>
      <c r="I17" s="114">
        <f t="shared" si="26"/>
        <v>23.809364270211038</v>
      </c>
      <c r="J17" s="114">
        <f t="shared" si="27"/>
        <v>634000</v>
      </c>
      <c r="K17" s="114">
        <f t="shared" si="27"/>
        <v>317000</v>
      </c>
      <c r="L17" s="114">
        <f t="shared" si="27"/>
        <v>217092.29999999996</v>
      </c>
      <c r="M17" s="114">
        <f t="shared" si="28"/>
        <v>68.483375394321754</v>
      </c>
      <c r="N17" s="114">
        <f t="shared" si="29"/>
        <v>34.241687697160877</v>
      </c>
      <c r="O17" s="114">
        <f t="shared" si="65"/>
        <v>188000</v>
      </c>
      <c r="P17" s="120">
        <f t="shared" si="30"/>
        <v>94000</v>
      </c>
      <c r="Q17" s="120">
        <f t="shared" si="2"/>
        <v>50559.5</v>
      </c>
      <c r="R17" s="114">
        <f t="shared" si="3"/>
        <v>53.786702127659566</v>
      </c>
      <c r="S17" s="113">
        <f t="shared" si="4"/>
        <v>26.893351063829783</v>
      </c>
      <c r="T17" s="117">
        <v>1000</v>
      </c>
      <c r="U17" s="120">
        <f t="shared" si="31"/>
        <v>500</v>
      </c>
      <c r="V17" s="117">
        <v>575.29999999999995</v>
      </c>
      <c r="W17" s="117">
        <f>+V17/U17*100</f>
        <v>115.05999999999999</v>
      </c>
      <c r="X17" s="117">
        <f>+V17/T17*100</f>
        <v>57.529999999999994</v>
      </c>
      <c r="Y17" s="117">
        <v>20000</v>
      </c>
      <c r="Z17" s="120">
        <f t="shared" si="32"/>
        <v>10000</v>
      </c>
      <c r="AA17" s="117">
        <v>13262.5</v>
      </c>
      <c r="AB17" s="114">
        <f t="shared" si="7"/>
        <v>132.625</v>
      </c>
      <c r="AC17" s="117">
        <f>+AA17/Y17*100</f>
        <v>66.3125</v>
      </c>
      <c r="AD17" s="117">
        <v>167000</v>
      </c>
      <c r="AE17" s="120">
        <f t="shared" si="33"/>
        <v>83500</v>
      </c>
      <c r="AF17" s="117">
        <v>36721.699999999997</v>
      </c>
      <c r="AG17" s="117">
        <f>+AF17/AE17*100</f>
        <v>43.978083832335322</v>
      </c>
      <c r="AH17" s="117">
        <f>+AF17/AD17*100</f>
        <v>21.989041916167661</v>
      </c>
      <c r="AI17" s="117">
        <v>236000</v>
      </c>
      <c r="AJ17" s="120">
        <f t="shared" si="34"/>
        <v>118000</v>
      </c>
      <c r="AK17" s="117">
        <v>79129.100000000006</v>
      </c>
      <c r="AL17" s="117">
        <f>+AK17/AJ17*100</f>
        <v>67.058559322033901</v>
      </c>
      <c r="AM17" s="117">
        <f>+AK17/AI17*100</f>
        <v>33.52927966101695</v>
      </c>
      <c r="AN17" s="117">
        <v>12400</v>
      </c>
      <c r="AO17" s="120">
        <f t="shared" si="35"/>
        <v>6200</v>
      </c>
      <c r="AP17" s="127">
        <v>10901.8</v>
      </c>
      <c r="AQ17" s="117">
        <f>+AP17/AO17*100</f>
        <v>175.83548387096772</v>
      </c>
      <c r="AR17" s="117">
        <f>+AP17/AN17*100</f>
        <v>87.917741935483861</v>
      </c>
      <c r="AS17" s="117">
        <v>5000</v>
      </c>
      <c r="AT17" s="120">
        <f t="shared" si="36"/>
        <v>2500</v>
      </c>
      <c r="AU17" s="117">
        <v>1973.9</v>
      </c>
      <c r="AV17" s="117">
        <f>+AU17/AT17*100</f>
        <v>78.956000000000003</v>
      </c>
      <c r="AW17" s="117">
        <f>+AU17/AS17*100</f>
        <v>39.478000000000002</v>
      </c>
      <c r="AX17" s="117">
        <v>0</v>
      </c>
      <c r="AY17" s="120">
        <f t="shared" si="37"/>
        <v>0</v>
      </c>
      <c r="AZ17" s="117">
        <v>0</v>
      </c>
      <c r="BA17" s="117">
        <v>0</v>
      </c>
      <c r="BB17" s="120">
        <f t="shared" si="38"/>
        <v>0</v>
      </c>
      <c r="BC17" s="117">
        <v>0</v>
      </c>
      <c r="BD17" s="117">
        <v>2003328.440983841</v>
      </c>
      <c r="BE17" s="120">
        <f t="shared" si="39"/>
        <v>1001664.2204919206</v>
      </c>
      <c r="BF17" s="117">
        <v>834720.2</v>
      </c>
      <c r="BG17" s="117">
        <v>0</v>
      </c>
      <c r="BH17" s="120">
        <f t="shared" si="40"/>
        <v>0</v>
      </c>
      <c r="BI17" s="117">
        <v>90</v>
      </c>
      <c r="BJ17" s="117">
        <v>2178.8000000000002</v>
      </c>
      <c r="BK17" s="120">
        <f t="shared" si="41"/>
        <v>1089.4000000000001</v>
      </c>
      <c r="BL17" s="117">
        <v>1992.1</v>
      </c>
      <c r="BM17" s="117">
        <v>0</v>
      </c>
      <c r="BN17" s="120">
        <f t="shared" si="42"/>
        <v>0</v>
      </c>
      <c r="BO17" s="117">
        <v>0</v>
      </c>
      <c r="BP17" s="117">
        <v>0</v>
      </c>
      <c r="BQ17" s="120">
        <f t="shared" si="43"/>
        <v>0</v>
      </c>
      <c r="BR17" s="117">
        <v>0</v>
      </c>
      <c r="BS17" s="114">
        <f t="shared" si="17"/>
        <v>70740</v>
      </c>
      <c r="BT17" s="120">
        <f t="shared" si="44"/>
        <v>35370</v>
      </c>
      <c r="BU17" s="114">
        <f>BZ17+CC17+CF17+CI17</f>
        <v>22616</v>
      </c>
      <c r="BV17" s="117">
        <f>+BU17/BT17*100</f>
        <v>63.941193101498449</v>
      </c>
      <c r="BW17" s="117">
        <f>+BU17/BS17*100</f>
        <v>31.970596550749224</v>
      </c>
      <c r="BX17" s="117">
        <v>58170</v>
      </c>
      <c r="BY17" s="120">
        <f t="shared" si="45"/>
        <v>29085</v>
      </c>
      <c r="BZ17" s="117">
        <v>18925.3</v>
      </c>
      <c r="CA17" s="117">
        <v>8510</v>
      </c>
      <c r="CB17" s="120">
        <f t="shared" si="46"/>
        <v>4255</v>
      </c>
      <c r="CC17" s="117">
        <v>1880.7</v>
      </c>
      <c r="CD17" s="117">
        <v>0</v>
      </c>
      <c r="CE17" s="120">
        <f t="shared" si="47"/>
        <v>0</v>
      </c>
      <c r="CF17" s="117"/>
      <c r="CG17" s="117">
        <v>4060</v>
      </c>
      <c r="CH17" s="120">
        <f t="shared" si="48"/>
        <v>2030</v>
      </c>
      <c r="CI17" s="117">
        <v>1810</v>
      </c>
      <c r="CJ17" s="117">
        <v>0</v>
      </c>
      <c r="CK17" s="120">
        <f t="shared" si="49"/>
        <v>0</v>
      </c>
      <c r="CL17" s="117">
        <v>0</v>
      </c>
      <c r="CM17" s="117">
        <v>1999</v>
      </c>
      <c r="CN17" s="120">
        <f t="shared" si="50"/>
        <v>999.5</v>
      </c>
      <c r="CO17" s="117">
        <v>399.8</v>
      </c>
      <c r="CP17" s="117">
        <v>0</v>
      </c>
      <c r="CQ17" s="120">
        <f t="shared" si="51"/>
        <v>0</v>
      </c>
      <c r="CR17" s="117"/>
      <c r="CS17" s="117">
        <v>100460</v>
      </c>
      <c r="CT17" s="120">
        <f t="shared" si="52"/>
        <v>50230</v>
      </c>
      <c r="CU17" s="117">
        <v>41352.9</v>
      </c>
      <c r="CV17" s="117">
        <v>38000</v>
      </c>
      <c r="CW17" s="120">
        <f t="shared" si="53"/>
        <v>19000</v>
      </c>
      <c r="CX17" s="117">
        <v>9735.9</v>
      </c>
      <c r="CY17" s="117">
        <v>5000</v>
      </c>
      <c r="CZ17" s="120">
        <f t="shared" si="54"/>
        <v>2500</v>
      </c>
      <c r="DA17" s="117">
        <v>2344.8000000000002</v>
      </c>
      <c r="DB17" s="117">
        <v>400</v>
      </c>
      <c r="DC17" s="120">
        <f t="shared" si="55"/>
        <v>200</v>
      </c>
      <c r="DD17" s="117">
        <v>318.39999999999998</v>
      </c>
      <c r="DE17" s="117">
        <v>0</v>
      </c>
      <c r="DF17" s="120">
        <f t="shared" si="56"/>
        <v>0</v>
      </c>
      <c r="DG17" s="117">
        <v>3200</v>
      </c>
      <c r="DH17" s="117">
        <v>16000</v>
      </c>
      <c r="DI17" s="120">
        <f t="shared" si="57"/>
        <v>8000</v>
      </c>
      <c r="DJ17" s="117">
        <v>7895.9</v>
      </c>
      <c r="DK17" s="117"/>
      <c r="DL17" s="114">
        <f>T17+Y17+AD17+AI17+AN17+AS17+AX17+BA17+BD17+BG17+BJ17+BM17+BP17+BX17+CA17+CD17+CG17+CJ17+CM17+CP17+CS17+CY17+DB17+DE17+DH17</f>
        <v>2641506.240983841</v>
      </c>
      <c r="DM17" s="114">
        <f t="shared" si="66"/>
        <v>1320753.1204919205</v>
      </c>
      <c r="DN17" s="114">
        <f>V17+AA17+AF17+AK17+AP17+AU17+AZ17+BC17+BF17+BI17+BL17+BO17+BR17+BZ17+CC17+CF17+CI17+CL17+CO17+CR17+CU17+DA17+DD17+DG17+DJ17</f>
        <v>1057494.3999999999</v>
      </c>
      <c r="DO17" s="117">
        <v>0</v>
      </c>
      <c r="DP17" s="120">
        <f t="shared" si="58"/>
        <v>0</v>
      </c>
      <c r="DQ17" s="117">
        <v>0</v>
      </c>
      <c r="DR17" s="117">
        <v>1800000</v>
      </c>
      <c r="DS17" s="120">
        <f t="shared" si="59"/>
        <v>900000</v>
      </c>
      <c r="DT17" s="117">
        <v>0</v>
      </c>
      <c r="DU17" s="117">
        <v>0</v>
      </c>
      <c r="DV17" s="120">
        <f t="shared" si="60"/>
        <v>0</v>
      </c>
      <c r="DW17" s="117">
        <v>0</v>
      </c>
      <c r="DX17" s="117">
        <v>0</v>
      </c>
      <c r="DY17" s="120">
        <f t="shared" si="61"/>
        <v>0</v>
      </c>
      <c r="DZ17" s="117">
        <v>0</v>
      </c>
      <c r="EA17" s="117">
        <v>0</v>
      </c>
      <c r="EB17" s="120">
        <f t="shared" si="67"/>
        <v>0</v>
      </c>
      <c r="EC17" s="117">
        <v>0</v>
      </c>
      <c r="ED17" s="117">
        <v>515000</v>
      </c>
      <c r="EE17" s="120">
        <f t="shared" si="62"/>
        <v>257500</v>
      </c>
      <c r="EF17" s="117">
        <v>0</v>
      </c>
      <c r="EG17" s="117">
        <v>0</v>
      </c>
      <c r="EH17" s="114">
        <f>DO17+DR17+DU17+DX17+EA17+ED17</f>
        <v>2315000</v>
      </c>
      <c r="EI17" s="120">
        <f t="shared" si="63"/>
        <v>1157500</v>
      </c>
      <c r="EJ17" s="121">
        <f t="shared" si="23"/>
        <v>0</v>
      </c>
    </row>
    <row r="18" spans="1:141" s="17" customFormat="1" ht="18.75" customHeight="1">
      <c r="A18" s="21"/>
      <c r="B18" s="90" t="s">
        <v>44</v>
      </c>
      <c r="C18" s="116">
        <f>SUM(C10:C17)</f>
        <v>910050.4</v>
      </c>
      <c r="D18" s="116">
        <f>SUM(D10:D17)</f>
        <v>215315.20000000001</v>
      </c>
      <c r="E18" s="119">
        <f>SUM(E10:E17)</f>
        <v>14131441.832279984</v>
      </c>
      <c r="F18" s="120">
        <f t="shared" si="24"/>
        <v>7065720.916139992</v>
      </c>
      <c r="G18" s="124">
        <f>SUM(G10:G17)</f>
        <v>4120889.2</v>
      </c>
      <c r="H18" s="114">
        <f t="shared" si="25"/>
        <v>58.32227523431883</v>
      </c>
      <c r="I18" s="114">
        <f t="shared" si="26"/>
        <v>29.161137617159415</v>
      </c>
      <c r="J18" s="119">
        <f>SUM(J10:J17)</f>
        <v>2934524.2</v>
      </c>
      <c r="K18" s="114">
        <f>SUM(K10:K17)</f>
        <v>1467262.1</v>
      </c>
      <c r="L18" s="124">
        <f>SUM(L10:L17)</f>
        <v>1004873.1999999998</v>
      </c>
      <c r="M18" s="114">
        <f t="shared" si="28"/>
        <v>68.486277945842104</v>
      </c>
      <c r="N18" s="114">
        <f t="shared" si="29"/>
        <v>34.243138972921052</v>
      </c>
      <c r="O18" s="119">
        <f>SUM(O10:O17)</f>
        <v>930701.20000000007</v>
      </c>
      <c r="P18" s="120">
        <f>O18/12*6</f>
        <v>465350.6</v>
      </c>
      <c r="Q18" s="124">
        <f>SUM(Q10:Q17)</f>
        <v>235081.3</v>
      </c>
      <c r="R18" s="114">
        <f t="shared" si="3"/>
        <v>50.517029525695243</v>
      </c>
      <c r="S18" s="113">
        <f t="shared" si="4"/>
        <v>25.258514762847621</v>
      </c>
      <c r="T18" s="119">
        <f>SUM(T10:T17)</f>
        <v>48627.8</v>
      </c>
      <c r="U18" s="120">
        <f t="shared" si="31"/>
        <v>24313.9</v>
      </c>
      <c r="V18" s="124">
        <f>SUM(V10:V17)</f>
        <v>17774.599999999995</v>
      </c>
      <c r="W18" s="114">
        <f t="shared" ref="W18" si="68">V18/U18*100</f>
        <v>73.104684974438456</v>
      </c>
      <c r="X18" s="113">
        <f t="shared" ref="X18" si="69">V18/T18*100</f>
        <v>36.552342487219228</v>
      </c>
      <c r="Y18" s="119">
        <f>SUM(Y10:Y17)</f>
        <v>122944</v>
      </c>
      <c r="Z18" s="120">
        <f t="shared" si="32"/>
        <v>61472</v>
      </c>
      <c r="AA18" s="124">
        <f>SUM(AA10:AA17)</f>
        <v>39672.099999999991</v>
      </c>
      <c r="AB18" s="114">
        <f t="shared" si="7"/>
        <v>64.53686231129619</v>
      </c>
      <c r="AC18" s="113">
        <f t="shared" ref="AC18" si="70">AA18/Y18*100</f>
        <v>32.268431155648095</v>
      </c>
      <c r="AD18" s="119">
        <f>SUM(AD10:AD17)</f>
        <v>759129.4</v>
      </c>
      <c r="AE18" s="120">
        <f t="shared" si="33"/>
        <v>379564.7</v>
      </c>
      <c r="AF18" s="124">
        <f>SUM(AF10:AF17)</f>
        <v>177634.60000000003</v>
      </c>
      <c r="AG18" s="114">
        <f t="shared" ref="AG18" si="71">AF18/AE18*100</f>
        <v>46.799557493096707</v>
      </c>
      <c r="AH18" s="113">
        <f t="shared" ref="AH18" si="72">AF18/AD18*100</f>
        <v>23.399778746548353</v>
      </c>
      <c r="AI18" s="119">
        <f>SUM(AI10:AI17)</f>
        <v>1034352</v>
      </c>
      <c r="AJ18" s="120">
        <f t="shared" si="34"/>
        <v>517176</v>
      </c>
      <c r="AK18" s="124">
        <f>SUM(AK10:AK17)</f>
        <v>377651.4</v>
      </c>
      <c r="AL18" s="114">
        <f>AK18/AJ18*100</f>
        <v>73.021833959812525</v>
      </c>
      <c r="AM18" s="113">
        <f t="shared" ref="AM18" si="73">AK18/AI18*100</f>
        <v>36.510916979906263</v>
      </c>
      <c r="AN18" s="119">
        <f>SUM(AN10:AN17)</f>
        <v>131147</v>
      </c>
      <c r="AO18" s="120">
        <f t="shared" si="35"/>
        <v>65573.5</v>
      </c>
      <c r="AP18" s="124">
        <f>SUM(AP10:AP17)</f>
        <v>81639.5</v>
      </c>
      <c r="AQ18" s="114">
        <f>AP18/AO18*100</f>
        <v>124.50075106559815</v>
      </c>
      <c r="AR18" s="113">
        <f>AP18/AN18*100</f>
        <v>62.250375532799076</v>
      </c>
      <c r="AS18" s="119">
        <f>SUM(AS10:AS17)</f>
        <v>41800</v>
      </c>
      <c r="AT18" s="120">
        <f t="shared" si="36"/>
        <v>20900</v>
      </c>
      <c r="AU18" s="124">
        <f>SUM(AU10:AU17)</f>
        <v>17367.900000000001</v>
      </c>
      <c r="AV18" s="114">
        <f>AU18/AT18*100</f>
        <v>83.100000000000009</v>
      </c>
      <c r="AW18" s="113">
        <f>AU18/AS18*100</f>
        <v>41.550000000000004</v>
      </c>
      <c r="AX18" s="119">
        <f>SUM(AX10:AX17)</f>
        <v>0</v>
      </c>
      <c r="AY18" s="120">
        <f t="shared" si="37"/>
        <v>0</v>
      </c>
      <c r="AZ18" s="124">
        <f>SUM(AZ10:AZ17)</f>
        <v>0</v>
      </c>
      <c r="BA18" s="119">
        <f>SUM(BA10:BA17)</f>
        <v>0</v>
      </c>
      <c r="BB18" s="120">
        <f t="shared" si="38"/>
        <v>0</v>
      </c>
      <c r="BC18" s="124">
        <f>SUM(BC10:BC17)</f>
        <v>0</v>
      </c>
      <c r="BD18" s="119">
        <f>SUM(BD10:BD17)</f>
        <v>7342917.1322799837</v>
      </c>
      <c r="BE18" s="120">
        <f t="shared" si="39"/>
        <v>3671458.5661399923</v>
      </c>
      <c r="BF18" s="124">
        <f>SUM(BF10:BF17)</f>
        <v>3059548.8999999994</v>
      </c>
      <c r="BG18" s="119">
        <f>SUM(BG10:BG17)</f>
        <v>0</v>
      </c>
      <c r="BH18" s="120">
        <f t="shared" si="40"/>
        <v>0</v>
      </c>
      <c r="BI18" s="124">
        <f>SUM(BI10:BI17)</f>
        <v>90</v>
      </c>
      <c r="BJ18" s="119">
        <f>SUM(BJ10:BJ17)</f>
        <v>31305.3</v>
      </c>
      <c r="BK18" s="120">
        <f t="shared" si="41"/>
        <v>15652.650000000001</v>
      </c>
      <c r="BL18" s="124">
        <f>SUM(BL10:BL17)</f>
        <v>8793.5</v>
      </c>
      <c r="BM18" s="119">
        <f>SUM(BM10:BM17)</f>
        <v>0</v>
      </c>
      <c r="BN18" s="120">
        <f t="shared" si="42"/>
        <v>0</v>
      </c>
      <c r="BO18" s="124">
        <f>SUM(BO10:BO17)</f>
        <v>0</v>
      </c>
      <c r="BP18" s="119">
        <f>SUM(BP10:BP17)</f>
        <v>0</v>
      </c>
      <c r="BQ18" s="120">
        <f t="shared" si="43"/>
        <v>0</v>
      </c>
      <c r="BR18" s="124">
        <f>SUM(BR10:BR17)</f>
        <v>0</v>
      </c>
      <c r="BS18" s="119">
        <f>SUM(BS10:BS17)</f>
        <v>208724</v>
      </c>
      <c r="BT18" s="120">
        <f t="shared" si="44"/>
        <v>104362</v>
      </c>
      <c r="BU18" s="124">
        <f>SUM(BU10:BU17)</f>
        <v>57499.9</v>
      </c>
      <c r="BV18" s="114">
        <f>BU18/BT18*100</f>
        <v>55.096586880282096</v>
      </c>
      <c r="BW18" s="113">
        <f>BU18/BS18*100</f>
        <v>27.548293440141048</v>
      </c>
      <c r="BX18" s="119">
        <f>SUM(BX10:BX17)</f>
        <v>150942</v>
      </c>
      <c r="BY18" s="120">
        <f t="shared" si="45"/>
        <v>75471</v>
      </c>
      <c r="BZ18" s="124">
        <f>SUM(BZ10:BZ17)</f>
        <v>40960.400000000001</v>
      </c>
      <c r="CA18" s="119">
        <f>SUM(CA10:CA17)</f>
        <v>31230</v>
      </c>
      <c r="CB18" s="120">
        <f t="shared" si="46"/>
        <v>15615</v>
      </c>
      <c r="CC18" s="124">
        <f>SUM(CC10:CC17)</f>
        <v>5535.9</v>
      </c>
      <c r="CD18" s="119">
        <f>SUM(CD10:CD17)</f>
        <v>13000</v>
      </c>
      <c r="CE18" s="120">
        <f t="shared" si="47"/>
        <v>6500</v>
      </c>
      <c r="CF18" s="124">
        <f>SUM(CF10:CF17)</f>
        <v>1635.8</v>
      </c>
      <c r="CG18" s="119">
        <f>SUM(CG10:CG17)</f>
        <v>13552</v>
      </c>
      <c r="CH18" s="120">
        <f t="shared" si="48"/>
        <v>6776</v>
      </c>
      <c r="CI18" s="124">
        <f>SUM(CI10:CI17)</f>
        <v>9367.7999999999993</v>
      </c>
      <c r="CJ18" s="119">
        <f>SUM(CJ10:CJ17)</f>
        <v>0</v>
      </c>
      <c r="CK18" s="120">
        <f t="shared" si="49"/>
        <v>0</v>
      </c>
      <c r="CL18" s="124">
        <f>SUM(CL10:CL17)</f>
        <v>0</v>
      </c>
      <c r="CM18" s="119">
        <f>SUM(CM10:CM17)</f>
        <v>10451.4</v>
      </c>
      <c r="CN18" s="120">
        <f t="shared" si="50"/>
        <v>5225.7</v>
      </c>
      <c r="CO18" s="124">
        <f>SUM(CO10:CO17)</f>
        <v>3709.8</v>
      </c>
      <c r="CP18" s="119">
        <f>SUM(CP10:CP17)</f>
        <v>10000</v>
      </c>
      <c r="CQ18" s="120">
        <f t="shared" si="51"/>
        <v>5000</v>
      </c>
      <c r="CR18" s="124">
        <f>SUM(CR10:CR17)</f>
        <v>4775.1000000000004</v>
      </c>
      <c r="CS18" s="119">
        <f>SUM(CS10:CS17)</f>
        <v>503370</v>
      </c>
      <c r="CT18" s="120">
        <f>CS18/12*6</f>
        <v>251685</v>
      </c>
      <c r="CU18" s="124">
        <f>SUM(CU10:CU17)</f>
        <v>184053.19999999998</v>
      </c>
      <c r="CV18" s="119">
        <f>SUM(CV10:CV17)</f>
        <v>177630</v>
      </c>
      <c r="CW18" s="120">
        <f t="shared" si="53"/>
        <v>88815</v>
      </c>
      <c r="CX18" s="124">
        <f>SUM(CX10:CX17)</f>
        <v>53466.1</v>
      </c>
      <c r="CY18" s="119">
        <f>SUM(CY10:CY17)</f>
        <v>24200</v>
      </c>
      <c r="CZ18" s="120">
        <f t="shared" si="54"/>
        <v>12100</v>
      </c>
      <c r="DA18" s="124">
        <f>SUM(DA10:DA17)</f>
        <v>17449.5</v>
      </c>
      <c r="DB18" s="119">
        <f>SUM(DB10:DB17)</f>
        <v>5400</v>
      </c>
      <c r="DC18" s="120">
        <f t="shared" si="55"/>
        <v>2700</v>
      </c>
      <c r="DD18" s="124">
        <f>SUM(DD10:DD17)</f>
        <v>12017.5</v>
      </c>
      <c r="DE18" s="119">
        <f>SUM(DE10:DE17)</f>
        <v>0</v>
      </c>
      <c r="DF18" s="120">
        <f t="shared" si="56"/>
        <v>0</v>
      </c>
      <c r="DG18" s="124">
        <f>SUM(DG10:DG17)</f>
        <v>3200</v>
      </c>
      <c r="DH18" s="119">
        <f>SUM(DH10:DH17)</f>
        <v>44830</v>
      </c>
      <c r="DI18" s="120">
        <f t="shared" si="57"/>
        <v>22415</v>
      </c>
      <c r="DJ18" s="124">
        <f>SUM(DJ10:DJ17)</f>
        <v>17337.900000000001</v>
      </c>
      <c r="DK18" s="121">
        <f>SUM(DK10:DK17)</f>
        <v>0</v>
      </c>
      <c r="DL18" s="119">
        <f>SUM(DL10:DL17)</f>
        <v>10319198.032279983</v>
      </c>
      <c r="DM18" s="120">
        <f>DL18/12*9</f>
        <v>7739398.5242099874</v>
      </c>
      <c r="DN18" s="124">
        <f>SUM(DN10:DN17)</f>
        <v>4080215.4</v>
      </c>
      <c r="DO18" s="119">
        <f>SUM(DO10:DO17)</f>
        <v>0</v>
      </c>
      <c r="DP18" s="120">
        <f t="shared" si="58"/>
        <v>0</v>
      </c>
      <c r="DQ18" s="124">
        <f>SUM(DQ10:DQ17)</f>
        <v>0</v>
      </c>
      <c r="DR18" s="119">
        <f>SUM(DR10:DR17)</f>
        <v>3812143.8</v>
      </c>
      <c r="DS18" s="120">
        <f t="shared" si="59"/>
        <v>1906071.9</v>
      </c>
      <c r="DT18" s="124">
        <f>SUM(DT10:DT17)</f>
        <v>40663.800000000003</v>
      </c>
      <c r="DU18" s="119">
        <f>SUM(DU10:DU17)</f>
        <v>0</v>
      </c>
      <c r="DV18" s="120">
        <f t="shared" si="60"/>
        <v>0</v>
      </c>
      <c r="DW18" s="124">
        <f>SUM(DW10:DW17)</f>
        <v>0</v>
      </c>
      <c r="DX18" s="119">
        <f>SUM(DX10:DX17)</f>
        <v>0</v>
      </c>
      <c r="DY18" s="120">
        <f t="shared" si="61"/>
        <v>0</v>
      </c>
      <c r="DZ18" s="124">
        <f>SUM(DZ10:DZ17)</f>
        <v>0</v>
      </c>
      <c r="EA18" s="119">
        <f>SUM(EA10:EA17)</f>
        <v>100</v>
      </c>
      <c r="EB18" s="120">
        <f t="shared" si="67"/>
        <v>50</v>
      </c>
      <c r="EC18" s="124">
        <f>SUM(EC10:EC17)</f>
        <v>10</v>
      </c>
      <c r="ED18" s="119">
        <f>SUM(ED10:ED17)</f>
        <v>1098445.8</v>
      </c>
      <c r="EE18" s="120">
        <f t="shared" si="62"/>
        <v>549222.9</v>
      </c>
      <c r="EF18" s="124">
        <f>SUM(EF10:EF17)</f>
        <v>131686.6</v>
      </c>
      <c r="EG18" s="121">
        <f>SUM(EG10:EG17)</f>
        <v>0</v>
      </c>
      <c r="EH18" s="119">
        <f>SUM(EH10:EH17)</f>
        <v>4910689.5999999996</v>
      </c>
      <c r="EI18" s="120">
        <f t="shared" si="63"/>
        <v>2455344.7999999998</v>
      </c>
      <c r="EJ18" s="124">
        <f>SUM(EJ10:EJ17)</f>
        <v>172360.40000000002</v>
      </c>
      <c r="EK18" s="118">
        <f>SUM(EK10:EK17)</f>
        <v>-112243.8</v>
      </c>
    </row>
    <row r="19" spans="1:141" hidden="1">
      <c r="B19" s="1"/>
      <c r="E19" s="52"/>
      <c r="F19" s="120">
        <f t="shared" ref="F19:F21" si="74">E19/12*2</f>
        <v>0</v>
      </c>
      <c r="G19" s="52"/>
      <c r="J19" s="108">
        <f>J18/E18*100</f>
        <v>20.765922082322582</v>
      </c>
      <c r="P19" s="120">
        <f t="shared" ref="P19:P20" si="75">O19/12*12</f>
        <v>0</v>
      </c>
      <c r="U19" s="120">
        <f t="shared" ref="U19:U21" si="76">T19/12*6</f>
        <v>0</v>
      </c>
      <c r="Z19" s="120">
        <f t="shared" ref="Z19:Z21" si="77">Y19/12*12</f>
        <v>0</v>
      </c>
      <c r="AE19" s="120">
        <f t="shared" ref="AE19:AE21" si="78">AD19/12*12</f>
        <v>0</v>
      </c>
      <c r="AJ19" s="120">
        <f t="shared" ref="AJ19:AJ21" si="79">AI19/12*12</f>
        <v>0</v>
      </c>
      <c r="AO19" s="120">
        <f t="shared" ref="AO19:AO21" si="80">AN19/12*9</f>
        <v>0</v>
      </c>
      <c r="AT19" s="120">
        <f t="shared" ref="AT19:AT21" si="81">AS19/12*12</f>
        <v>0</v>
      </c>
      <c r="AY19" s="120">
        <f t="shared" si="37"/>
        <v>0</v>
      </c>
      <c r="BB19" s="120">
        <f t="shared" ref="BB19:BB21" si="82">BA19/12*2</f>
        <v>0</v>
      </c>
      <c r="BD19" s="52"/>
      <c r="BE19" s="120">
        <f t="shared" ref="BE19:BE21" si="83">BD19/12*12</f>
        <v>0</v>
      </c>
      <c r="BH19" s="120">
        <f t="shared" si="40"/>
        <v>0</v>
      </c>
      <c r="BK19" s="120">
        <f t="shared" ref="BK19:BK21" si="84">BJ19/12*3</f>
        <v>0</v>
      </c>
      <c r="BN19" s="120">
        <f t="shared" ref="BN19:BN21" si="85">BM19/12*9</f>
        <v>0</v>
      </c>
      <c r="BQ19" s="120">
        <f>BP19/12*1</f>
        <v>0</v>
      </c>
      <c r="BT19" s="120">
        <f t="shared" ref="BT19:BT21" si="86">BS19/12*3</f>
        <v>0</v>
      </c>
      <c r="BY19" s="120">
        <f t="shared" ref="BY19:BY21" si="87">BX19/12*9</f>
        <v>0</v>
      </c>
      <c r="CB19" s="120">
        <f>CA19/12*3</f>
        <v>0</v>
      </c>
      <c r="CE19" s="120">
        <f t="shared" ref="CE19:CE21" si="88">CD19/12*6</f>
        <v>0</v>
      </c>
      <c r="CH19" s="120">
        <f t="shared" ref="CH19:CH21" si="89">CG19/12*12</f>
        <v>0</v>
      </c>
      <c r="CK19" s="120">
        <f t="shared" ref="CK19:CK21" si="90">CJ19/12*9</f>
        <v>0</v>
      </c>
      <c r="CN19" s="120">
        <f t="shared" ref="CN19:CN21" si="91">CM19/12*6</f>
        <v>0</v>
      </c>
      <c r="CQ19" s="120">
        <f t="shared" ref="CQ19:CQ21" si="92">CP19/12*12</f>
        <v>0</v>
      </c>
      <c r="CT19" s="120">
        <f t="shared" ref="CT19:CT21" si="93">CS19/12*3</f>
        <v>0</v>
      </c>
      <c r="CW19" s="120">
        <f t="shared" ref="CW19:CW21" si="94">CV19/12*1</f>
        <v>0</v>
      </c>
      <c r="CZ19" s="120">
        <f t="shared" ref="CZ19:CZ21" si="95">CY19/12*2</f>
        <v>0</v>
      </c>
      <c r="DC19" s="120">
        <f t="shared" ref="DC19:DC21" si="96">DB19/12*1</f>
        <v>0</v>
      </c>
      <c r="DF19" s="120">
        <f t="shared" ref="DF19:DF21" si="97">DE19/12*3</f>
        <v>0</v>
      </c>
      <c r="DI19" s="120">
        <f t="shared" ref="DI19:DI21" si="98">DH19/12*6</f>
        <v>0</v>
      </c>
      <c r="DP19" s="120">
        <f t="shared" ref="DP19:DP21" si="99">DO19/12*6</f>
        <v>0</v>
      </c>
      <c r="DS19" s="120">
        <f t="shared" ref="DS19:DS21" si="100">DR19/12*9</f>
        <v>0</v>
      </c>
      <c r="DY19" s="120">
        <f t="shared" ref="DY19:DY21" si="101">DX19/12*1</f>
        <v>0</v>
      </c>
      <c r="EB19" s="120">
        <f t="shared" ref="EB19:EB21" si="102">EA19/12*6</f>
        <v>0</v>
      </c>
      <c r="EE19" s="120">
        <f>ED19/12*1</f>
        <v>0</v>
      </c>
      <c r="EI19" s="120">
        <f t="shared" ref="EI19:EI21" si="103">EH19/12*1</f>
        <v>0</v>
      </c>
    </row>
    <row r="20" spans="1:141" hidden="1">
      <c r="B20" s="1"/>
      <c r="F20" s="120">
        <f t="shared" si="74"/>
        <v>0</v>
      </c>
      <c r="H20" s="108">
        <v>6165672.4340000004</v>
      </c>
      <c r="I20" s="1">
        <v>1727843.7120000001</v>
      </c>
      <c r="P20" s="120">
        <f t="shared" si="75"/>
        <v>0</v>
      </c>
      <c r="U20" s="120">
        <f t="shared" si="76"/>
        <v>0</v>
      </c>
      <c r="Z20" s="120">
        <f t="shared" si="77"/>
        <v>0</v>
      </c>
      <c r="AE20" s="120">
        <f t="shared" si="78"/>
        <v>0</v>
      </c>
      <c r="AJ20" s="120">
        <f t="shared" si="79"/>
        <v>0</v>
      </c>
      <c r="AO20" s="120">
        <f t="shared" si="80"/>
        <v>0</v>
      </c>
      <c r="AT20" s="120">
        <f t="shared" si="81"/>
        <v>0</v>
      </c>
      <c r="AY20" s="120">
        <f t="shared" si="37"/>
        <v>0</v>
      </c>
      <c r="BB20" s="120">
        <f t="shared" si="82"/>
        <v>0</v>
      </c>
      <c r="BE20" s="120">
        <f t="shared" si="83"/>
        <v>0</v>
      </c>
      <c r="BH20" s="120">
        <f t="shared" si="40"/>
        <v>0</v>
      </c>
      <c r="BK20" s="120">
        <f t="shared" si="84"/>
        <v>0</v>
      </c>
      <c r="BN20" s="120">
        <f t="shared" si="85"/>
        <v>0</v>
      </c>
      <c r="BQ20" s="120">
        <f>BP20/12*1</f>
        <v>0</v>
      </c>
      <c r="BT20" s="120">
        <f t="shared" si="86"/>
        <v>0</v>
      </c>
      <c r="BY20" s="120">
        <f t="shared" si="87"/>
        <v>0</v>
      </c>
      <c r="CB20" s="120">
        <f>CA20/12*3</f>
        <v>0</v>
      </c>
      <c r="CE20" s="120">
        <f t="shared" si="88"/>
        <v>0</v>
      </c>
      <c r="CH20" s="120">
        <f t="shared" si="89"/>
        <v>0</v>
      </c>
      <c r="CK20" s="120">
        <f t="shared" si="90"/>
        <v>0</v>
      </c>
      <c r="CN20" s="120">
        <f t="shared" si="91"/>
        <v>0</v>
      </c>
      <c r="CQ20" s="120">
        <f t="shared" si="92"/>
        <v>0</v>
      </c>
      <c r="CT20" s="120">
        <f t="shared" si="93"/>
        <v>0</v>
      </c>
      <c r="CW20" s="120">
        <f t="shared" si="94"/>
        <v>0</v>
      </c>
      <c r="CZ20" s="120">
        <f t="shared" si="95"/>
        <v>0</v>
      </c>
      <c r="DC20" s="120">
        <f t="shared" si="96"/>
        <v>0</v>
      </c>
      <c r="DF20" s="120">
        <f t="shared" si="97"/>
        <v>0</v>
      </c>
      <c r="DI20" s="120">
        <f t="shared" si="98"/>
        <v>0</v>
      </c>
      <c r="DP20" s="120">
        <f t="shared" si="99"/>
        <v>0</v>
      </c>
      <c r="DS20" s="120">
        <f t="shared" si="100"/>
        <v>0</v>
      </c>
      <c r="DY20" s="120">
        <f t="shared" si="101"/>
        <v>0</v>
      </c>
      <c r="EB20" s="120">
        <f t="shared" si="102"/>
        <v>0</v>
      </c>
      <c r="EE20" s="120">
        <f>ED20/12*1</f>
        <v>0</v>
      </c>
      <c r="EI20" s="120">
        <f t="shared" si="103"/>
        <v>0</v>
      </c>
    </row>
    <row r="21" spans="1:141" hidden="1">
      <c r="B21" s="1"/>
      <c r="F21" s="120">
        <f t="shared" si="74"/>
        <v>0</v>
      </c>
      <c r="P21" s="120">
        <f t="shared" ref="P21" si="104">O21/12*3</f>
        <v>0</v>
      </c>
      <c r="U21" s="120">
        <f t="shared" si="76"/>
        <v>0</v>
      </c>
      <c r="Z21" s="120">
        <f t="shared" si="77"/>
        <v>0</v>
      </c>
      <c r="AE21" s="120">
        <f t="shared" si="78"/>
        <v>0</v>
      </c>
      <c r="AJ21" s="120">
        <f t="shared" si="79"/>
        <v>0</v>
      </c>
      <c r="AO21" s="120">
        <f t="shared" si="80"/>
        <v>0</v>
      </c>
      <c r="AT21" s="120">
        <f t="shared" si="81"/>
        <v>0</v>
      </c>
      <c r="AY21" s="120">
        <f t="shared" si="37"/>
        <v>0</v>
      </c>
      <c r="BB21" s="120">
        <f t="shared" si="82"/>
        <v>0</v>
      </c>
      <c r="BE21" s="120">
        <f t="shared" si="83"/>
        <v>0</v>
      </c>
      <c r="BH21" s="120">
        <f t="shared" si="40"/>
        <v>0</v>
      </c>
      <c r="BK21" s="120">
        <f t="shared" si="84"/>
        <v>0</v>
      </c>
      <c r="BN21" s="120">
        <f t="shared" si="85"/>
        <v>0</v>
      </c>
      <c r="BQ21" s="120">
        <f>BP21/12*1</f>
        <v>0</v>
      </c>
      <c r="BT21" s="120">
        <f t="shared" si="86"/>
        <v>0</v>
      </c>
      <c r="BY21" s="120">
        <f t="shared" si="87"/>
        <v>0</v>
      </c>
      <c r="CB21" s="120">
        <f>CA21/12*3</f>
        <v>0</v>
      </c>
      <c r="CE21" s="120">
        <f t="shared" si="88"/>
        <v>0</v>
      </c>
      <c r="CH21" s="120">
        <f t="shared" si="89"/>
        <v>0</v>
      </c>
      <c r="CK21" s="120">
        <f t="shared" si="90"/>
        <v>0</v>
      </c>
      <c r="CN21" s="120">
        <f t="shared" si="91"/>
        <v>0</v>
      </c>
      <c r="CQ21" s="120">
        <f t="shared" si="92"/>
        <v>0</v>
      </c>
      <c r="CT21" s="120">
        <f t="shared" si="93"/>
        <v>0</v>
      </c>
      <c r="CW21" s="120">
        <f t="shared" si="94"/>
        <v>0</v>
      </c>
      <c r="CZ21" s="120">
        <f t="shared" si="95"/>
        <v>0</v>
      </c>
      <c r="DC21" s="120">
        <f t="shared" si="96"/>
        <v>0</v>
      </c>
      <c r="DF21" s="120">
        <f t="shared" si="97"/>
        <v>0</v>
      </c>
      <c r="DI21" s="120">
        <f t="shared" si="98"/>
        <v>0</v>
      </c>
      <c r="DP21" s="120">
        <f t="shared" si="99"/>
        <v>0</v>
      </c>
      <c r="DS21" s="120">
        <f t="shared" si="100"/>
        <v>0</v>
      </c>
      <c r="DY21" s="120">
        <f t="shared" si="101"/>
        <v>0</v>
      </c>
      <c r="EB21" s="120">
        <f t="shared" si="102"/>
        <v>0</v>
      </c>
      <c r="EE21" s="120">
        <f>ED21/12*1</f>
        <v>0</v>
      </c>
      <c r="EI21" s="120">
        <f t="shared" si="103"/>
        <v>0</v>
      </c>
    </row>
    <row r="23" spans="1:141">
      <c r="G23" s="52"/>
    </row>
  </sheetData>
  <protectedRanges>
    <protectedRange sqref="CV16" name="Range5_1_20_3"/>
    <protectedRange sqref="CY16" name="Range4_3_2_1_2"/>
    <protectedRange sqref="DB10 DB12:DB16" name="Range5_15"/>
    <protectedRange sqref="DD10 DD12:DD16" name="Range5_10_1"/>
    <protectedRange sqref="DH16" name="Range5_1_1_2_1_2"/>
    <protectedRange sqref="DK18" name="Range5_19"/>
    <protectedRange sqref="DO10 DO12:DO16" name="Range6"/>
    <protectedRange sqref="DR10 DR12:DR16" name="Range6_3"/>
    <protectedRange sqref="DU10 DU12:DU16" name="Range6_1_1"/>
    <protectedRange sqref="ED16" name="Range6_1_11_3"/>
    <protectedRange sqref="EG18" name="Range6_7"/>
    <protectedRange sqref="EF10:EG10 EF12:EG16" name="Range6_10"/>
    <protectedRange sqref="AP10 AP12:AP16" name="Range4_3"/>
    <protectedRange sqref="AU10 AU12:AU16" name="Range4_5"/>
    <protectedRange sqref="BF10 BF12:BF16" name="Range4_8"/>
    <protectedRange sqref="BL10 BL12:BL16" name="Range4_13"/>
    <protectedRange sqref="BZ10 BZ12:BZ16" name="Range5_6"/>
    <protectedRange sqref="CC10 CC12:CC16" name="Range5_8"/>
    <protectedRange sqref="CF10 CF12:CF16" name="Range5_11"/>
    <protectedRange sqref="CI10 CI12:CI16" name="Range5_31"/>
    <protectedRange sqref="CO10 CO12:CO16" name="Range5_32"/>
    <protectedRange sqref="CR10 CR12:CR16" name="Range5_33"/>
    <protectedRange sqref="CU10 CU12:CU16" name="Range5_34"/>
    <protectedRange sqref="CX10 CX12:CX16" name="Range5_35"/>
    <protectedRange sqref="DJ10:DK10 DJ12:DK16" name="Range5_37"/>
    <protectedRange sqref="DZ10 DZ12:DZ16" name="Range6_8"/>
    <protectedRange sqref="AI10 AD10 AD12:AD16" name="Range4_6_2"/>
    <protectedRange sqref="AF10 AF12:AF16" name="Range4_6_1_1"/>
    <protectedRange sqref="V10 AA10 AA12:AA16 V12:V17" name="Range4_4"/>
    <protectedRange sqref="AK10 AK12:AK16" name="Range4_2_1"/>
  </protectedRanges>
  <mergeCells count="135">
    <mergeCell ref="EI7:EJ7"/>
    <mergeCell ref="EA7:EA8"/>
    <mergeCell ref="EB7:EC7"/>
    <mergeCell ref="ED7:ED8"/>
    <mergeCell ref="EE7:EF7"/>
    <mergeCell ref="EG7:EG8"/>
    <mergeCell ref="EH7:EH8"/>
    <mergeCell ref="DR7:DR8"/>
    <mergeCell ref="DS7:DT7"/>
    <mergeCell ref="DU7:DU8"/>
    <mergeCell ref="DV7:DW7"/>
    <mergeCell ref="DX7:DX8"/>
    <mergeCell ref="DY7:DZ7"/>
    <mergeCell ref="DI7:DJ7"/>
    <mergeCell ref="DK7:DK8"/>
    <mergeCell ref="DL7:DL8"/>
    <mergeCell ref="DM7:DN7"/>
    <mergeCell ref="DO7:DO8"/>
    <mergeCell ref="DP7:DQ7"/>
    <mergeCell ref="CZ7:DA7"/>
    <mergeCell ref="DB7:DB8"/>
    <mergeCell ref="DC7:DD7"/>
    <mergeCell ref="DE7:DE8"/>
    <mergeCell ref="DF7:DG7"/>
    <mergeCell ref="DH7:DH8"/>
    <mergeCell ref="CQ7:CR7"/>
    <mergeCell ref="CS7:CS8"/>
    <mergeCell ref="CT7:CU7"/>
    <mergeCell ref="CV7:CV8"/>
    <mergeCell ref="CW7:CX7"/>
    <mergeCell ref="CY7:CY8"/>
    <mergeCell ref="CH7:CI7"/>
    <mergeCell ref="CJ7:CJ8"/>
    <mergeCell ref="CK7:CL7"/>
    <mergeCell ref="CM7:CM8"/>
    <mergeCell ref="CN7:CO7"/>
    <mergeCell ref="CP7:CP8"/>
    <mergeCell ref="BY7:BZ7"/>
    <mergeCell ref="CA7:CA8"/>
    <mergeCell ref="CB7:CC7"/>
    <mergeCell ref="CD7:CD8"/>
    <mergeCell ref="CE7:CF7"/>
    <mergeCell ref="CG7:CG8"/>
    <mergeCell ref="BN7:BO7"/>
    <mergeCell ref="BP7:BP8"/>
    <mergeCell ref="BQ7:BR7"/>
    <mergeCell ref="BS7:BS8"/>
    <mergeCell ref="BT7:BW7"/>
    <mergeCell ref="BX7:BX8"/>
    <mergeCell ref="Z7:AC7"/>
    <mergeCell ref="AD7:AD8"/>
    <mergeCell ref="BE7:BF7"/>
    <mergeCell ref="BG7:BG8"/>
    <mergeCell ref="BH7:BI7"/>
    <mergeCell ref="BJ7:BJ8"/>
    <mergeCell ref="BK7:BL7"/>
    <mergeCell ref="BM7:BM8"/>
    <mergeCell ref="AT7:AW7"/>
    <mergeCell ref="AX7:AX8"/>
    <mergeCell ref="AY7:AZ7"/>
    <mergeCell ref="BA7:BA8"/>
    <mergeCell ref="BB7:BC7"/>
    <mergeCell ref="BD7:BD8"/>
    <mergeCell ref="DO6:DQ6"/>
    <mergeCell ref="DR6:DT6"/>
    <mergeCell ref="DX6:DZ6"/>
    <mergeCell ref="EA6:EC6"/>
    <mergeCell ref="ED6:EF6"/>
    <mergeCell ref="E7:E8"/>
    <mergeCell ref="F7:I7"/>
    <mergeCell ref="J7:J8"/>
    <mergeCell ref="K7:N7"/>
    <mergeCell ref="O7:O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M6:BO6"/>
    <mergeCell ref="BS6:BW6"/>
    <mergeCell ref="DU5:DW6"/>
    <mergeCell ref="DX5:EF5"/>
    <mergeCell ref="DK4:DK6"/>
    <mergeCell ref="DL4:DN6"/>
    <mergeCell ref="DO4:EF4"/>
    <mergeCell ref="EG4:EG6"/>
    <mergeCell ref="EH4:EJ6"/>
    <mergeCell ref="O5:AZ5"/>
    <mergeCell ref="BA5:BO5"/>
    <mergeCell ref="BP5:BR6"/>
    <mergeCell ref="BS5:CI5"/>
    <mergeCell ref="CS5:DA5"/>
    <mergeCell ref="DB5:DD6"/>
    <mergeCell ref="DE5:DG6"/>
    <mergeCell ref="DH5:DJ6"/>
    <mergeCell ref="DO5:DT5"/>
    <mergeCell ref="CP6:CR6"/>
    <mergeCell ref="CS6:CU6"/>
    <mergeCell ref="CV6:CX6"/>
    <mergeCell ref="CY6:DA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J4"/>
    <mergeCell ref="AS6:AW6"/>
    <mergeCell ref="AX6:AZ6"/>
    <mergeCell ref="CJ5:CR5"/>
    <mergeCell ref="AE7:AH7"/>
    <mergeCell ref="AI7:AI8"/>
    <mergeCell ref="AJ7:AM7"/>
    <mergeCell ref="AN7:AN8"/>
    <mergeCell ref="AO7:AR7"/>
    <mergeCell ref="AS7:AS8"/>
    <mergeCell ref="P7:S7"/>
    <mergeCell ref="T7:T8"/>
    <mergeCell ref="U7:X7"/>
    <mergeCell ref="Y7:Y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Sheet4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2024-11-20T08:13:51Z</cp:lastPrinted>
  <dcterms:created xsi:type="dcterms:W3CDTF">2002-03-15T09:46:46Z</dcterms:created>
  <dcterms:modified xsi:type="dcterms:W3CDTF">2025-06-05T06:57:18Z</dcterms:modified>
</cp:coreProperties>
</file>