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5"/>
  </bookViews>
  <sheets>
    <sheet name="hatvac1Fixed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</sheets>
  <definedNames/>
  <calcPr fullCalcOnLoad="1"/>
</workbook>
</file>

<file path=xl/sharedStrings.xml><?xml version="1.0" encoding="utf-8"?>
<sst xmlns="http://schemas.openxmlformats.org/spreadsheetml/2006/main" count="4625" uniqueCount="1633">
  <si>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</si>
  <si>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</si>
  <si>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</si>
  <si>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</si>
  <si>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</si>
  <si>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</si>
  <si>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</si>
  <si>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r>
      <t xml:space="preserve">ՏԵՂԵԿՈՒԹՅՈՒՆՆԵՐ
գույքահարկի, հողի հարկի, անշարժ գույքի հարկի, հողերի և այլ գույքի վարձակալության վարձավճարների գծով առանձին ցուցանիշների վերաբերյալ
</t>
    </r>
    <r>
      <rPr>
        <sz val="9"/>
        <color indexed="8"/>
        <rFont val="Sylfaen"/>
        <family val="0"/>
      </rPr>
      <t>(հազար դրամով)</t>
    </r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</si>
  <si>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</si>
  <si>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</si>
  <si>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</si>
  <si>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</si>
  <si>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</si>
  <si>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</si>
  <si>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</si>
  <si>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</si>
  <si>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</si>
  <si>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</si>
  <si>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</si>
  <si>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</si>
  <si>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</si>
  <si>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</si>
  <si>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</si>
  <si>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</si>
  <si>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</si>
  <si>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</si>
  <si>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</si>
  <si>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</si>
  <si>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</si>
  <si>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</si>
  <si>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</si>
  <si>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</si>
  <si>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</si>
  <si>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</si>
  <si>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(շենք-շին.) իրավաբանական անձանցից(Ապարան)</t>
  </si>
  <si>
    <t>1111Բ</t>
  </si>
  <si>
    <t>Գույքահարկ (շենք-շին.) ֆիզիկական անձանցից</t>
  </si>
  <si>
    <t>1111ԲԲ</t>
  </si>
  <si>
    <t>Գույքահարկ (շենք-շին.) ֆիզիկական անձանցից (ՄԵԼԻՔԳՅՈՒՂ)</t>
  </si>
  <si>
    <t>1111Գ</t>
  </si>
  <si>
    <t>Գույքահարկ (շենք-շին.) իրավաբանական անձանցից(Շողակն)</t>
  </si>
  <si>
    <t>1111ԳԳ</t>
  </si>
  <si>
    <t>Գույքահարկ (շենք-շին.) իրավաբանական անձանցից(Չքնաղ)</t>
  </si>
  <si>
    <t>1111ԳԴ</t>
  </si>
  <si>
    <t>Գույքահարկ (շենք-շին.) իրավաբանական անձանցից(Մելիքգյուղ)</t>
  </si>
  <si>
    <t>1111Դ</t>
  </si>
  <si>
    <t>Գույքահարկ (շենք-շին.) իրավաբանական անձանցից(Արայի)</t>
  </si>
  <si>
    <t>1111ԴԴ</t>
  </si>
  <si>
    <t>Գույքահարկ (շենք-շին.) ֆիզիկական անձանցից(Սարալանջ)</t>
  </si>
  <si>
    <t>1111Ե</t>
  </si>
  <si>
    <t>Գույքահարկ (շենք-շին.) իրավաբանական անձանցից(Ջրամբար)</t>
  </si>
  <si>
    <t>1111Զ</t>
  </si>
  <si>
    <t>Գույքահարկ (շենք-շին.) իրավաբանական անձանցից(Քուչակ)</t>
  </si>
  <si>
    <t>1111Է</t>
  </si>
  <si>
    <t>ԳՈՒՅՔԱՀԱՐԿ(ՇԵՆՔ-ՇԻՆ.)  ՖԻԶԻԿԱԿԱՆ ԱՆՁԱՆՑԻՑ (Արագած)</t>
  </si>
  <si>
    <t>1111Ը</t>
  </si>
  <si>
    <t>ԳՈՒՅՔԱՀԱՐԿ(ՇԵՆՔ-ՇԻՆ.)  ՖԻԶԻԿԱԿԱՆ ԱՆՁԱՆՑԻՑ (Արայի)</t>
  </si>
  <si>
    <t>1111Թ</t>
  </si>
  <si>
    <t>ԳՈՒՅՔԱՀԱՐԿ(ՇԵՆՔ-ՇԻՆ.)  ՖԻԶԻԿԱԿԱՆ ԱՆՁԱՆՑԻՑ (Ափնա)</t>
  </si>
  <si>
    <t>1111Ժ</t>
  </si>
  <si>
    <t>ԳՈՒՅՔԱՀԱՐԿ(ՇԵՆՔ-ՇԻՆ.)  ՖԻԶԻԿԱԿԱՆ ԱՆՁԱՆՑԻՑ (Երնջատափ)</t>
  </si>
  <si>
    <t>1111ի</t>
  </si>
  <si>
    <t>Գույքահարկ (շենք-շին.) իրավաբանական անձանցից(Վարդենուտ)</t>
  </si>
  <si>
    <t>1111ԻԻ</t>
  </si>
  <si>
    <t>ԳՈՒՅՔԱՀԱՐԿ(ՇԵՆՔ-ՇԻՆ.)  ՖԻԶԻԿԱԿԱՆ ԱՆՁԱՆՑԻՑ (Եղիպատրուշ)</t>
  </si>
  <si>
    <t>1111Լ</t>
  </si>
  <si>
    <t>ԳՈՒՅՔԱՀԱՐԿ(ՇԵՆՔ-ՇԻՆ.)  ՖԻԶԻԿԱԿԱՆ ԱՆՁԱՆՑԻՑ (Վարդենուտ)</t>
  </si>
  <si>
    <t>1111Խ</t>
  </si>
  <si>
    <t>ԳՈՒՅՔԱՀԱՐԿ(ՇԵՆՔ-ՇԻՆ.)  ՖԻԶԻԿԱԿԱՆ ԱՆՁԱՆՑԻՑ (Վարդենիս)</t>
  </si>
  <si>
    <t>1111Ծ</t>
  </si>
  <si>
    <t>ԳՈՒՅՔԱՀԱՐԿ(ՇԵՆՔ-ՇԻՆ.)  ՖԻԶԻԿԱԿԱՆ ԱՆՁԱՆՑԻՑ (Հարթավան)</t>
  </si>
  <si>
    <t>1111Կ</t>
  </si>
  <si>
    <t>ԳՈՒՅՔԱՀԱՐԿ(ՇԵՆՔ-ՇԻՆ.)  ՖԻԶԻԿԱԿԱՆ ԱՆՁԱՆՑԻՑ (Ջրամբար)</t>
  </si>
  <si>
    <t>1111Հ</t>
  </si>
  <si>
    <t>ԳՈՒՅՔԱՀԱՐԿ(ՇԵՆՔ-ՇԻՆ.)  ՖԻԶԻԿԱԿԱՆ ԱՆՁԱՆՑԻՑ (Ծաղկաշեն)</t>
  </si>
  <si>
    <t>1111Ձ</t>
  </si>
  <si>
    <t>ԳՈՒՅՔԱՀԱՐԿ(ՇԵՆՔ-ՇԻՆ.)  ՖԻԶԻԿԱԿԱՆ ԱՆՁԱՆՑԻՑ (Ձորագլուխ)</t>
  </si>
  <si>
    <t>1111Ղ</t>
  </si>
  <si>
    <t>ԳՈՒՅՔԱՀԱՐԿ(ՇԵՆՔ-ՇԻՆ.)  ՖԻԶԻԿԱԿԱՆ ԱՆՁԱՆՑԻՑ (Թթուջուր)</t>
  </si>
  <si>
    <t>1111Ճ</t>
  </si>
  <si>
    <t>ԳՈՒՅՔԱՀԱՐԿ(ՇԵՆՔ-ՇԻՆ.)  ՖԻԶԻԿԱԿԱՆ ԱՆՁԱՆՑԻՑ (Չքնաղ)</t>
  </si>
  <si>
    <t>1111Մ</t>
  </si>
  <si>
    <t>ԳՈՒՅՔԱՀԱՐԿ(ՇԵՆՔ-ՇԻՆ.)  ՖԻԶԻԿԱԿԱՆ ԱՆՁԱՆՑԻՑ (Կայք)</t>
  </si>
  <si>
    <t>1111Յ</t>
  </si>
  <si>
    <t>ԳՈՒՅՔԱՀԱՐԿ(ՇԵՆՔ-ՇԻՆ.)  ՖԻԶԻԿԱԿԱՆ ԱՆՁԱՆՑԻՑ (Նիգավան)</t>
  </si>
  <si>
    <t>1111Ն</t>
  </si>
  <si>
    <t>ԳՈՒՅՔԱՀԱՐԿ(ՇԵՆՔ-ՇԻՆ.)  ՖԻԶԻԿԱԿԱՆ ԱՆՁԱՆՑԻՑ (Լուսագյուղ)</t>
  </si>
  <si>
    <t>1111Շ</t>
  </si>
  <si>
    <t>ԳՈՒՅՔԱՀԱՐԿ(ՇԵՆՔ-ՇԻՆ.)  ՖԻԶԻԿԱԿԱՆ ԱՆՁԱՆՑԻՑ (Շենավան)</t>
  </si>
  <si>
    <t>1111ո</t>
  </si>
  <si>
    <t>Գույքահարկ (շենք-շին.) իրավաբանական անձանցից(Լուսագյուղ)</t>
  </si>
  <si>
    <t>1111ՈՈ</t>
  </si>
  <si>
    <t>1111Չ</t>
  </si>
  <si>
    <t>ԳՈՒՅՔԱՀԱՐԿ(ՇԵՆՔ-ՇԻՆ.)  ՖԻԶԻԿԱԿԱՆ ԱՆՁԱՆՑԻՑ (Քուչակ)</t>
  </si>
  <si>
    <t>1111Պ</t>
  </si>
  <si>
    <t>ԳՈՒՅՔԱՀԱՐԿ(ՇԵՆՔ-ՇԻՆ.)  ՖԻԶԻԿԱԿԱՆ ԱՆՁԱՆՑԻՑ (Շողակն)</t>
  </si>
  <si>
    <t>1111Ջ</t>
  </si>
  <si>
    <t>Գույքահարկ (շենք-շին.) իրավաբանական անձանցից(Արագած)</t>
  </si>
  <si>
    <t>1111Ռ</t>
  </si>
  <si>
    <t>1111Ս</t>
  </si>
  <si>
    <t>Գույքահարկ (շենք-շին.) իրավաբանական անձանցից(Ափնա)</t>
  </si>
  <si>
    <t>1111Վ</t>
  </si>
  <si>
    <t>Գույքահարկ (շենք-շին.) իրավաբանական անձանցից(Նիգավան)</t>
  </si>
  <si>
    <t>1111Տ</t>
  </si>
  <si>
    <t>Գույքահարկ (շենք-շին.) իրավաբանական անձանցից(Շենավան)</t>
  </si>
  <si>
    <t>1111Ր</t>
  </si>
  <si>
    <t>Գույքահարկ (շենք-շին.) իրավաբանական անձանցից(Հարթավան)</t>
  </si>
  <si>
    <t>1111Ց</t>
  </si>
  <si>
    <t>Գույքահարկ (շենք-շին.) իրավաբանական անձանցից(Վարդենիս)</t>
  </si>
  <si>
    <t>1111Փ</t>
  </si>
  <si>
    <t>Գույքահարկ (շենք-շին.) իրավաբանական անձանցից(Կայք)</t>
  </si>
  <si>
    <t>1111Ք</t>
  </si>
  <si>
    <t>1111Ֆ</t>
  </si>
  <si>
    <t>Գույքահարկ (շենք-շին.) իրավաբանական անձանցից(Եղիապատրուշ)</t>
  </si>
  <si>
    <t>1112</t>
  </si>
  <si>
    <t xml:space="preserve">Հողի հարկ համայնքների վարչական տարածքներում գտնվող հողի համար (ֆիզ. անձանցից) </t>
  </si>
  <si>
    <t>1112Ա</t>
  </si>
  <si>
    <t>Հողի հարկ համայնքների վարչական տարածքներում գտնվող հողի համար (ֆիզ. անձանցից) (Ապարան)</t>
  </si>
  <si>
    <t>1112ԱԱ</t>
  </si>
  <si>
    <t>Հողի հարկ համայնքների վարչական տարածքներում գտնվող հողի համար (ֆիզ. անձանցից) (Մելիքգյուղ)</t>
  </si>
  <si>
    <t>1112Բ</t>
  </si>
  <si>
    <t>Հողի հարկ համայնքների վարչական տարածքներում գտնվող հողի համար (ֆիզ. անձանցից) (Արագած)</t>
  </si>
  <si>
    <t>1112Գ</t>
  </si>
  <si>
    <t>Հողի հարկ համայնքների վարչական տարածքներում գտնվող հողի համար (ֆիզ. անձանցից) (Արայի)</t>
  </si>
  <si>
    <t>1112Դ</t>
  </si>
  <si>
    <t>Հողի հարկ համայնքների վարչական տարածքներում գտնվող հողի համար (ֆիզ. անձանցից) (Ափնա)</t>
  </si>
  <si>
    <t>1112Ե</t>
  </si>
  <si>
    <t>Հողի հարկ համայնքների վարչական տարածքներում գտնվող հողի համար (ֆիզ. անձանցից) (Երնջատափ)</t>
  </si>
  <si>
    <t>1112Զ</t>
  </si>
  <si>
    <t>Հողի հարկ համայնքների վարչական տարածքներում գտնվող հողի համար (ֆիզ. անձանցից) (Եղիպատրուշ)</t>
  </si>
  <si>
    <t>1112Է</t>
  </si>
  <si>
    <t>Հողի հարկ համայնքների վարչական տարածքներում գտնվող հողի համար (ֆիզ. անձանցից) (Վարդենուտ)</t>
  </si>
  <si>
    <t>1112Ը</t>
  </si>
  <si>
    <t>Հողի հարկ համայնքների վարչական տարածքներում գտնվող հողի համար (ֆիզ. անձանցից) (Վարդենիս)</t>
  </si>
  <si>
    <t>1112Թ</t>
  </si>
  <si>
    <t>Հողի հարկ համայնքների վարչական տարածքներում գտնվող հողի համար (ֆիզ. անձանցից) (ՀԱՐԹԱՎԱՆ)</t>
  </si>
  <si>
    <t>1112Ժ</t>
  </si>
  <si>
    <t>Հողի հարկ համայնքների վարչական տարածքներում գտնվող հողի համար (ֆիզ. անձանցից) (Ջրամբար)</t>
  </si>
  <si>
    <t>1112Ի</t>
  </si>
  <si>
    <t>Հողի հարկ համայնքների վարչական տարածքներում գտնվող հողի համար (ֆիզ. անձանցից) (Ծաղկաշեն)</t>
  </si>
  <si>
    <t>1112Լ</t>
  </si>
  <si>
    <t>Հողի հարկ համայնքների վարչական տարածքներում գտնվող հողի համար (ֆիզ. անձանցից) (Ձորագլուխ)</t>
  </si>
  <si>
    <t>1112Խ</t>
  </si>
  <si>
    <t>Հողի հարկ համայնքների վարչական տարածքներում գտնվող հողի համար (ֆիզ. անձանցից) (Թթուջուր)</t>
  </si>
  <si>
    <t>1112Ծ</t>
  </si>
  <si>
    <t>Հողի հարկ համայնքների վարչական տարածքներում գտնվող հողի համար (ֆիզ. անձանցից) (Չքնաղ)</t>
  </si>
  <si>
    <t>1112Կ</t>
  </si>
  <si>
    <t>Հողի հարկ համայնքների վարչական տարածքներում գտնվող հողի համար (ֆիզ. անձանցից) (Կայք)</t>
  </si>
  <si>
    <t>1112Հ</t>
  </si>
  <si>
    <t>Հողի հարկ համայնքների վարչական տարածքներում գտնվող հողի համար (ֆիզ. անձանցից) (Նիգավան)</t>
  </si>
  <si>
    <t>1112Ձ</t>
  </si>
  <si>
    <t>Հողի հարկ համայնքների վարչական տարածքներում գտնվող հողի համար (ֆիզ. անձանցից) (Լուսագյուղ)</t>
  </si>
  <si>
    <t>1112Ղ</t>
  </si>
  <si>
    <t>Հողի հարկ համայնքների վարչական տարածքներում գտնվող հողի համար (ֆիզ. անձանցից) (Շենավան)</t>
  </si>
  <si>
    <t>1112Ճ</t>
  </si>
  <si>
    <t>Հողի հարկ համայնքների վարչական տարածքներում գտնվող հողի համար (ֆիզ. անձանցից) (Սարալանջ)</t>
  </si>
  <si>
    <t>1112Մ</t>
  </si>
  <si>
    <t>Հողի հարկ համայնքների վարչական տարածքներում գտնվող հողի համար (ֆիզ. անձանցից) (Քուչակ)</t>
  </si>
  <si>
    <t>1112Յ</t>
  </si>
  <si>
    <t>Հողի հարկ համայնքների վարչական տարածքներում գտնվող հողի համար (ֆիզ. անձանցից) (Շողակն)</t>
  </si>
  <si>
    <t>1113</t>
  </si>
  <si>
    <t>Հողի հարկ համայնքների վարչական տարածքներում գտնվող հողի համար (իրավաբան. անձանցից)</t>
  </si>
  <si>
    <t>1113ա</t>
  </si>
  <si>
    <t>Հողի հարկ համայնքների վարչական տարածքներում գտնվող հողի համար (իրավաբան. անձանցից)(Լուսագյուղ)</t>
  </si>
  <si>
    <t>1113ԱԱ</t>
  </si>
  <si>
    <t>Հողի հարկ համայնքների վարչական տարածքներում գտնվող հողի համար (իրավաբան. անձանցից)(Ապարան)</t>
  </si>
  <si>
    <t>1113Բ</t>
  </si>
  <si>
    <t>Հողի հարկ համայնքների վարչական տարածքներում գտնվող հողի համար (իրավաբան. անձանցից)(Ջրամբար)</t>
  </si>
  <si>
    <t>1113Գ</t>
  </si>
  <si>
    <t>Հողի հարկ համայնքների վարչական տարածքներում գտնվող հողի համար (իրավաբան. անձանցից)(Քուչակ)</t>
  </si>
  <si>
    <t>1113Դ</t>
  </si>
  <si>
    <t>Հողի հարկ համայնքների վարչական տարածքներում գտնվող հողի համար (իրավաբան. անձանցից)(Արագած)</t>
  </si>
  <si>
    <t>1113Ե</t>
  </si>
  <si>
    <t>Հողի հարկ համայնքների վարչական տարածքներում գտնվող հողի համար (իրավաբան. անձանցից)(Վարդենուտ)</t>
  </si>
  <si>
    <t>1113Զ</t>
  </si>
  <si>
    <t>Հողի հարկ համայնքների վարչական տարածքներում գտնվող հողի համար (իրավաբան. անձանցից)(Ափնա)</t>
  </si>
  <si>
    <t>1113Ը</t>
  </si>
  <si>
    <t>Հողի հարկ համայնքների վարչական տարածքներում գտնվող հողի համար (իրավաբան. անձանցից)(Արայի)</t>
  </si>
  <si>
    <t>1113Ժ</t>
  </si>
  <si>
    <t>Հողի հարկ համայնքների վարչական տարածքներում գտնվող հողի համար (իրավաբան. անձանցից)(Շողակն)</t>
  </si>
  <si>
    <t>1113Ի</t>
  </si>
  <si>
    <t>Հողի հարկ համայնքների վարչական տարածքներում գտնվող հողի համար (իրավաբան. անձանցից)(Հարթավան)</t>
  </si>
  <si>
    <t>1113Լ</t>
  </si>
  <si>
    <t>Հողի հարկ համայնքների վարչական տարածքներում գտնվող հողի համար (իրավաբան. անձանցից)(Շենավան)</t>
  </si>
  <si>
    <t>1113Խ</t>
  </si>
  <si>
    <t>Հողի հարկ համայնքների վարչական տարածքներում գտնվող հողի համար (իրավաբան. անձանցից)(Ծաղկաշեն)</t>
  </si>
  <si>
    <t>1113Ծ</t>
  </si>
  <si>
    <t>Հողի հարկ համայնքների վարչական տարածքներում գտնվող հողի համար (իրավաբան. անձանցից)(Վարդենիս)</t>
  </si>
  <si>
    <t>1113Կ</t>
  </si>
  <si>
    <t>Հողի հարկ համայնքների վարչական տարածքներում գտնվող հողի համար (իրավաբան. անձանցից)(Կայք)</t>
  </si>
  <si>
    <t>1113կԿ</t>
  </si>
  <si>
    <t>Հողի հարկ համայնքների վարչական տարածքներում գտնվող հողի համար (իրավաբան. անձանցից)(Չքնաղ)</t>
  </si>
  <si>
    <t>1113Ն</t>
  </si>
  <si>
    <t>Հողի հարկ համայնքների վարչական տարածքներում գտնվող հողի համար (իրավաբան. անձանցից)(Եղիպատրուշ)</t>
  </si>
  <si>
    <t>1113Փ</t>
  </si>
  <si>
    <t>Հողի հարկ համայնքների վարչական տարածքներում գտնվող հողի համար (իրավաբան. անձանցից)(Երնջատափ)</t>
  </si>
  <si>
    <t>1113Օ</t>
  </si>
  <si>
    <t>1114</t>
  </si>
  <si>
    <t xml:space="preserve">ԳՈՒՅՔԱՅԻՆ ՀԱՐԿԵՐ ԱՆՇԱՐԺ ԳՈՒՅՔԻՑ </t>
  </si>
  <si>
    <t>1114Ա</t>
  </si>
  <si>
    <t>ԳՈՒՅՔԱՅԻՆ ՀԱՐԿԵՐ ԱՆՇԱՐԺ ԳՈՒՅՔԻՑ ( ֆիզ անձ Արագած)</t>
  </si>
  <si>
    <t>1114Ա1</t>
  </si>
  <si>
    <t>ԳՈՒՅՔԱՅԻՆ ՀԱՐԿԵՐ ԱՆՇԱՐԺ ԳՈՒՅՔԻՑ (ՖԻԶ. ԱՆՁԱՆՑԻՑ) (Մելիքգյուղ)</t>
  </si>
  <si>
    <t>1114ԱՆ</t>
  </si>
  <si>
    <t>ԳՈՒՅՔԱՅԻՆ ՀԱՐԿԵՐ ԱՆՇԱՐԺ ԳՈՒՅՔԻՑ ( ֆիզ անձ)</t>
  </si>
  <si>
    <t>1114Բ</t>
  </si>
  <si>
    <t>ԳՈՒՅՔԱՅԻՆ ՀԱՐԿԵՐ ԱՆՇԱՐԺ ԳՈՒՅՔԻՑ (ֆիզ անձ Արայի)</t>
  </si>
  <si>
    <t>1114ԲԲ</t>
  </si>
  <si>
    <t>ԳՈՒՅՔԱՅԻՆ ՀԱՐԿԵՐ ԱՆՇԱՐԺ ԳՈՒՅՔԻՑ (իրավ.անձ Սարալանջ)</t>
  </si>
  <si>
    <t>1114Գ</t>
  </si>
  <si>
    <t>ԳՈՒՅՔԱՅԻՆ ՀԱՐԿԵՐ ԱՆՇԱՐԺ ԳՈՒՅՔԻՑ (ֆիզ անձ Ծաղկաշեն)</t>
  </si>
  <si>
    <t>1114Դ</t>
  </si>
  <si>
    <t>ԳՈՒՅՔԱՅԻՆ ՀԱՐԿԵՐ ԱՆՇԱՐԺ ԳՈՒՅՔԻՑ (ֆիզ անձ Ափնա)</t>
  </si>
  <si>
    <t>1114ԴԴ</t>
  </si>
  <si>
    <t>ԳՈՒՅՔԱՅԻՆ ՀԱՐԿԵՐ ԱՆՇԱՐԺ ԳՈՒՅՔԻՑ (ֆիզ անձ Երնջատափ)</t>
  </si>
  <si>
    <t>1114Ե</t>
  </si>
  <si>
    <t>ԳՈՒՅՔԱՅԻՆ ՀԱՐԿԵՐ ԱՆՇԱՐԺ ԳՈՒՅՔԻՑ (ֆիզ անձ Թթուջուր)</t>
  </si>
  <si>
    <t>1114Զ</t>
  </si>
  <si>
    <t>ԳՈՒՅՔԱՅԻՆ ՀԱՐԿԵՐ ԱՆՇԱՐԺ ԳՈՒՅՔԻՑ (ֆիզ անձ Լուսագյուղ)</t>
  </si>
  <si>
    <t>1114Է</t>
  </si>
  <si>
    <t>ԳՈՒՅՔԱՅԻՆ ՀԱՐԿԵՐ ԱՆՇԱՐԺ ԳՈՒՅՔԻՑ (ֆիզ անձ Ջրամբար)</t>
  </si>
  <si>
    <t>1114Ը</t>
  </si>
  <si>
    <t>ԳՈՒՅՔԱՅԻՆ ՀԱՐԿԵՐ ԱՆՇԱՐԺ ԳՈՒՅՔԻՑ (ֆիզ անձ Հարթավան)</t>
  </si>
  <si>
    <t>1114Թ</t>
  </si>
  <si>
    <t>ԳՈՒՅՔԱՅԻՆ ՀԱՐԿԵՐ ԱՆՇԱՐԺ ԳՈՒՅՔԻՑ (ֆիզ անձ  Ձորագլուխ)</t>
  </si>
  <si>
    <t>1114Ժ</t>
  </si>
  <si>
    <t>ԳՈՒՅՔԱՅԻՆ ՀԱՐԿԵՐ ԱՆՇԱՐԺ ԳՈՒՅՔԻՑ (ֆիզ անձ Կայք)</t>
  </si>
  <si>
    <t>1114Ի</t>
  </si>
  <si>
    <t>ԳՈՒՅՔԱՅԻՆ ՀԱՐԿԵՐ ԱՆՇԱՐԺ ԳՈՒՅՔԻՑ (ֆիզ անձ Եղիպատրուշ)</t>
  </si>
  <si>
    <t>1114Լ</t>
  </si>
  <si>
    <t>ԳՈՒՅՔԱՅԻՆ ՀԱՐԿԵՐ ԱՆՇԱՐԺ ԳՈՒՅՔԻՑ (ֆիզ անձ Նիգավան)</t>
  </si>
  <si>
    <t>1114Խ</t>
  </si>
  <si>
    <t>ԳՈՒՅՔԱՅԻՆ ՀԱՐԿԵՐ ԱՆՇԱՐԺ ԳՈՒՅՔԻՑ (ֆիզ անձ Շողակն)</t>
  </si>
  <si>
    <t>1114Ծ</t>
  </si>
  <si>
    <t>ԳՈՒՅՔԱՅԻՆ ՀԱՐԿԵՐ ԱՆՇԱՐԺ ԳՈՒՅՔԻՑ (ֆիզ անձ Շենավան)</t>
  </si>
  <si>
    <t>1114Կ</t>
  </si>
  <si>
    <t>ԳՈՒՅՔԱՅԻՆ ՀԱՐԿԵՐ ԱՆՇԱՐԺ ԳՈՒՅՔԻՑ (ֆիզ անձ Չքնաղ)</t>
  </si>
  <si>
    <t>1114Հ</t>
  </si>
  <si>
    <t>ԳՈՒՅՔԱՅԻՆ ՀԱՐԿԵՐ ԱՆՇԱՐԺ ԳՈՒՅՔԻՑ (ֆիզ անձ Սարալանջ)</t>
  </si>
  <si>
    <t>1114Ձ</t>
  </si>
  <si>
    <t>ԳՈՒՅՔԱՅԻՆ ՀԱՐԿԵՐ ԱՆՇԱՐԺ ԳՈՒՅՔԻՑ (ֆիզ անձ Վարդենիս)</t>
  </si>
  <si>
    <t>1114Ղ</t>
  </si>
  <si>
    <t>ԳՈՒՅՔԱՅԻՆ ՀԱՐԿԵՐ ԱՆՇԱՐԺ ԳՈՒՅՔԻՑ (ֆիզ անձ Վարդենուտ)</t>
  </si>
  <si>
    <t>1114Ճ</t>
  </si>
  <si>
    <t>ԳՈՒՅՔԱՅԻՆ ՀԱՐԿԵՐ ԱՆՇԱՐԺ ԳՈՒՅՔԻՑ (ֆիզ անձ Քուչակ)</t>
  </si>
  <si>
    <t>1114ՃՐ</t>
  </si>
  <si>
    <t>ԳՈՒՅՔԱՅԻՆ ՀԱՐԿԵՐ ԱՆՇԱՐԺ ԳՈՒՅՔԻՑ (իրավ.անձ Քուչակ)</t>
  </si>
  <si>
    <t>1114Մ</t>
  </si>
  <si>
    <t>ԳՈՒՅՔԱՅԻՆ ՀԱՐԿԵՐ ԱՆՇԱՐԺ ԳՈՒՅՔԻՑ (իրավ.անձ Ապարան)</t>
  </si>
  <si>
    <t>1114Մ1</t>
  </si>
  <si>
    <t>ԳՈՒՅՔԱՅԻՆ ՀԱՐԿԵՐ ԱՆՇԱՐԺ ԳՈՒՅՔԻՑ (իրավ.անձ ՄԵԼԻՔԳՅՈՒՂ)</t>
  </si>
  <si>
    <t>1114Ն</t>
  </si>
  <si>
    <t>ԳՈՒՅՔԱՅԻՆ ՀԱՐԿԵՐ ԱՆՇԱՐԺ ԳՈՒՅՔԻՑ (իրավ.անձ Արագած)</t>
  </si>
  <si>
    <t>1114Շ</t>
  </si>
  <si>
    <t>ԳՈՒՅՔԱՅԻՆ ՀԱՐԿԵՐ ԱՆՇԱՐԺ ԳՈՒՅՔԻՑ (իրավ.անձ Արայի)</t>
  </si>
  <si>
    <t>1114Ո</t>
  </si>
  <si>
    <t>ԳՈՒՅՔԱՅԻՆ ՀԱՐԿԵՐ ԱՆՇԱՐԺ ԳՈՒՅՔԻՑ (իրավ.անձ Ափնա)</t>
  </si>
  <si>
    <t>1114ՈՒ</t>
  </si>
  <si>
    <t>ԳՈՒՅՔԱՅԻՆ ՀԱՐԿԵՐ ԱՆՇԱՐԺ ԳՈՒՅՔԻՑ (իրավ.անձՆիգավան)</t>
  </si>
  <si>
    <t>1114Չ</t>
  </si>
  <si>
    <t>ԳՈՒՅՔԱՅԻՆ ՀԱՐԿԵՐ ԱՆՇԱՐԺ ԳՈՒՅՔԻՑ (իրավ.անձ Երնջատափ)</t>
  </si>
  <si>
    <t>1114Պ</t>
  </si>
  <si>
    <t>ԳՈՒՅՔԱՅԻՆ ՀԱՐԿԵՐ ԱՆՇԱՐԺ ԳՈՒՅՔԻՑ (իրավ.անձ Թթուջուր)</t>
  </si>
  <si>
    <t>1114Ջ</t>
  </si>
  <si>
    <t>ԳՈՒՅՔԱՅԻՆ ՀԱՐԿԵՐ ԱՆՇԱՐԺ ԳՈՒՅՔԻՑ (իրավ.անձ  Լուսագյուղ)</t>
  </si>
  <si>
    <t>1114Ռ</t>
  </si>
  <si>
    <t>ԳՈՒՅՔԱՅԻՆ ՀԱՐԿԵՐ ԱՆՇԱՐԺ ԳՈՒՅՔԻՑ (իրավ.անձ Ջրամբար)</t>
  </si>
  <si>
    <t>1114Ս</t>
  </si>
  <si>
    <t>ԳՈՒՅՔԱՅԻՆ ՀԱՐԿԵՐ ԱՆՇԱՐԺ ԳՈՒՅՔԻՑ (իրավ.անձ Ծաղկաշեն)</t>
  </si>
  <si>
    <t>1114ՍՎ</t>
  </si>
  <si>
    <t>ԳՈՒՅՔԱՅԻՆ ՀԱՐԿԵՐ ԱՆՇԱՐԺ ԳՈՒՅՔԻՑ (իրավ.անձ Վարդենուտ )</t>
  </si>
  <si>
    <t>1114Վ</t>
  </si>
  <si>
    <t>ԳՈՒՅՔԱՅԻՆ ՀԱՐԿԵՐ ԱՆՇԱՐԺ ԳՈՒՅՔԻՑ (իրավ.անձ Հարթավան)</t>
  </si>
  <si>
    <t>1114Տ</t>
  </si>
  <si>
    <t>ԳՈՒՅՔԱՅԻՆ ՀԱՐԿԵՐ ԱՆՇԱՐԺ ԳՈՒՅՔԻՑ (իրավ.անձ  Ձորագլուխ )</t>
  </si>
  <si>
    <t>1114Ր</t>
  </si>
  <si>
    <t>ԳՈՒՅՔԱՅԻՆ ՀԱՐԿԵՐ ԱՆՇԱՐԺ ԳՈՒՅՔԻՑ (իրավ.անձ Կայք)</t>
  </si>
  <si>
    <t>1114Ց</t>
  </si>
  <si>
    <t>ԳՈՒՅՔԱՅԻՆ ՀԱՐԿԵՐ ԱՆՇԱՐԺ ԳՈՒՅՔԻՑ (իրավ.անձ Եղիպատրուշ)</t>
  </si>
  <si>
    <t>1114Փ</t>
  </si>
  <si>
    <t>ԳՈՒՅՔԱՅԻՆ ՀԱՐԿԵՐ ԱՆՇԱՐԺ ԳՈՒՅՔԻՑ (իրավ.անձ Շողակն )</t>
  </si>
  <si>
    <t>1114Ք</t>
  </si>
  <si>
    <t>ԳՈՒՅՔԱՅԻՆ ՀԱՐԿԵՐ ԱՆՇԱՐԺ ԳՈՒՅՔԻՑ (իրավ.անձ Շենավան)</t>
  </si>
  <si>
    <t>1114ՔՎ</t>
  </si>
  <si>
    <t>ԳՈՒՅՔԱՅԻՆ ՀԱՐԿԵՐ ԱՆՇԱՐԺ ԳՈՒՅՔԻՑ (իրավ.անձ Չքնաղ)</t>
  </si>
  <si>
    <t>1114Ֆ</t>
  </si>
  <si>
    <t>ԳՈՒՅՔԱՅԻՆ ՀԱՐԿԵՐ ԱՆՇԱՐԺ ԳՈՒՅՔԻՑ (իրավ.անձ Վարդենիս)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</si>
  <si>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</si>
  <si>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</si>
  <si>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</si>
  <si>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</si>
  <si>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</si>
  <si>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1121Ա</t>
  </si>
  <si>
    <t>Գույքահարկ փոխադրամիջոցների համար(Արագած)</t>
  </si>
  <si>
    <t>1121Բ</t>
  </si>
  <si>
    <t>Գույքահարկ փոխադրամիջոցների համար(Արայի)</t>
  </si>
  <si>
    <t>1121Գ</t>
  </si>
  <si>
    <t>Գույքահարկ փոխադրամիջոցների համար(Ափնա)</t>
  </si>
  <si>
    <t>1121Դ</t>
  </si>
  <si>
    <t>Գույքահարկ փոխադրամիջոցների համար(Երնջատափ)</t>
  </si>
  <si>
    <t>1121Ե</t>
  </si>
  <si>
    <t>Գույքահարկ փոխադրամիջոցների համար(Եղիպատրուշ)</t>
  </si>
  <si>
    <t>1121Զ</t>
  </si>
  <si>
    <t>Գույքահարկ փոխադրամիջոցների համար(Վարդենուտ)</t>
  </si>
  <si>
    <t>1121Ի</t>
  </si>
  <si>
    <t>Գույքահարկ փոխադրամիջոցների համար(Վարդենիս)</t>
  </si>
  <si>
    <t>1121Լ</t>
  </si>
  <si>
    <t>Գույքահարկ փոխադրամիջոցների համար(Հարթավան)</t>
  </si>
  <si>
    <t>1121Խ</t>
  </si>
  <si>
    <t>Գույքահարկ փոխադրամիջոցների համար(Ջրամբար)</t>
  </si>
  <si>
    <t>1121Ծ</t>
  </si>
  <si>
    <t>Գույքահարկ փոխադրամիջոցների համար(Ծաղկաշեն)</t>
  </si>
  <si>
    <t>1121Կ</t>
  </si>
  <si>
    <t>Գույքահարկ փոխադրամիջոցների համար(Ձորագլուխ)</t>
  </si>
  <si>
    <t>1121Հ</t>
  </si>
  <si>
    <t>Գույքահարկ փոխադրամիջոցների համար(Թթուջուր)</t>
  </si>
  <si>
    <t>1121Ձ</t>
  </si>
  <si>
    <t>Գույքահարկ փոխադրամիջոցների համար(Չքնաղ)</t>
  </si>
  <si>
    <t>1121Ղ</t>
  </si>
  <si>
    <t>Գույքահարկ փոխադրամիջոցների համար(Կայք)</t>
  </si>
  <si>
    <t>1121Ճ</t>
  </si>
  <si>
    <t>Գույքահարկ փոխադրամիջոցների համար(Լուսագյուղ)</t>
  </si>
  <si>
    <t>1121Մ</t>
  </si>
  <si>
    <t>Գույքահարկ փոխադրամիջոցների համար(Շենավան)</t>
  </si>
  <si>
    <t>1121Յ</t>
  </si>
  <si>
    <t>Գույքահարկ փոխադրամիջոցների համար(Սարալանջ)</t>
  </si>
  <si>
    <t>1121Ն</t>
  </si>
  <si>
    <t>Գույքահարկ փոխադրամիջոցների համար(Քուչակ)</t>
  </si>
  <si>
    <t>1121Շ</t>
  </si>
  <si>
    <t>Գույքահարկ փոխադրամիջոցների համար(Նիգավան)</t>
  </si>
  <si>
    <t>1121Ո</t>
  </si>
  <si>
    <t>Գույքահարկ փոխադրամիջոցների համար(Շողակն)</t>
  </si>
  <si>
    <t>1121Ք</t>
  </si>
  <si>
    <t>Գույքահարկ փոխադրամիջոցների համար(Ապարան)</t>
  </si>
  <si>
    <t>1121Ք1</t>
  </si>
  <si>
    <t>Գույքահարկ փոխադրամիջոցների համար (Մելիքգյուղ)</t>
  </si>
  <si>
    <t>1122</t>
  </si>
  <si>
    <t>Գույքահարկ փոխադրամիջոցների համար իրավաբան. անձ(Մելիքգյուղ)</t>
  </si>
  <si>
    <t>1122a</t>
  </si>
  <si>
    <t>Գույքահարկ փոխադրամիջոցների համար իրավաբան. անձ(Արայի)</t>
  </si>
  <si>
    <t>1122բ</t>
  </si>
  <si>
    <t>Գույքահարկ փոխադրամիջոցների համար իրավաբան. անձ(Լուսագյուղ)</t>
  </si>
  <si>
    <t>1122գ</t>
  </si>
  <si>
    <t>Գույքահարկ փոխադրամիջոցների համար իրավաբան. անձ(Չքնաղ)</t>
  </si>
  <si>
    <t>1122դ</t>
  </si>
  <si>
    <t>Գույքահարկ փոխադրամիջոցների համար իրավաբան. անձ(Շենավան)</t>
  </si>
  <si>
    <t>1122ե</t>
  </si>
  <si>
    <t>Գույքահարկ փոխադրամիջոցների համար իրավաբան. անձ(Շողակն)</t>
  </si>
  <si>
    <t>1122զ</t>
  </si>
  <si>
    <t>Գույքահարկ փոխադրամիջոցների համար իրավաբան. անձ(Թթուջուր)</t>
  </si>
  <si>
    <t>1122է</t>
  </si>
  <si>
    <t>Գույքահարկ փոխադրամիջոցների համար իրավաբան. անձ(Ձորագլուխ)</t>
  </si>
  <si>
    <t>1122ը</t>
  </si>
  <si>
    <t>Գույքահարկ փոխադրամիջոցների համար իրավաբան. անձ(Վարդենուտ)</t>
  </si>
  <si>
    <t>1122թ</t>
  </si>
  <si>
    <t>Գույքահարկ փոխադրամիջոցների համար իրավաբան. անձ(Քուչակ)</t>
  </si>
  <si>
    <t>1122ժ</t>
  </si>
  <si>
    <t>Գույքահարկ փոխադրամիջոցների համար իրավաբան. անձ(Ծաղկաշեն)</t>
  </si>
  <si>
    <t>1122ի</t>
  </si>
  <si>
    <t>Գույքահարկ փոխադրամիջոցների համար իրավաբան. անձ(Վարդենիս)</t>
  </si>
  <si>
    <t>1122լ</t>
  </si>
  <si>
    <t>Գույքահարկ փոխադրամիջոցների համար իրավաբան. անձ(Նիգավան)</t>
  </si>
  <si>
    <t>1122խ</t>
  </si>
  <si>
    <t>Գույքահարկ փոխադրամիջոցների համար իրավաբան. անձ(Կայք)</t>
  </si>
  <si>
    <t>1122ծ</t>
  </si>
  <si>
    <t>Գույքահարկ փոխադրամիջոցների համար իրավաբան. անձ(Ջրամբար)</t>
  </si>
  <si>
    <t>1122կ</t>
  </si>
  <si>
    <t>Գույքահարկ փոխադրամիջոցների համար իրավաբան. անձ(Հարթավան)</t>
  </si>
  <si>
    <t>1122հ</t>
  </si>
  <si>
    <t>Գույքահարկ փոխադրամիջոցների համար իրավաբան. անձ(Եղիպատրուշ)</t>
  </si>
  <si>
    <t>1122ձ</t>
  </si>
  <si>
    <t>Գույքահարկ փոխադրամիջոցների համար իրավաբան. անձ(Երնջատափ)</t>
  </si>
  <si>
    <t>1122ճ</t>
  </si>
  <si>
    <t>Գույքահարկ փոխադրամիջոցների համար իրավաբան. անձ(Ափնագյուղ)</t>
  </si>
  <si>
    <t>1122մ</t>
  </si>
  <si>
    <t>Գույքահարկ փոխադրամիջոցների համար իրավաբան. անձ(Արագած)</t>
  </si>
  <si>
    <t>1122յ</t>
  </si>
  <si>
    <t>Գույքահարկ փոխադրամիջոցների համար իրավաբան. անձ(Ապարան)</t>
  </si>
  <si>
    <t>1122ն</t>
  </si>
  <si>
    <t>Գույքահարկ փոխադրամիջոցների համար իրավաբան. անձ(Սարալանջ)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</si>
  <si>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</si>
  <si>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</si>
  <si>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</si>
  <si>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</si>
  <si>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</si>
  <si>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</si>
  <si>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</si>
  <si>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</si>
  <si>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</si>
  <si>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</si>
  <si>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</si>
  <si>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</si>
  <si>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</si>
  <si>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</si>
  <si>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</si>
  <si>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1136Ա</t>
  </si>
  <si>
    <t xml:space="preserve"> Համայնքի վարչական տարածքում շենքերի, շինությունների, քաղաքաշինական այլ օբյեկտների քանդման թույլտվության համար Ջրամբար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</si>
  <si>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</si>
  <si>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</si>
  <si>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</si>
  <si>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>դբ) ԾԽԱԽՈՏԻ ՎԱՃԱՌՔԻ ԹՈՒՅԼՏՎՈՒԹՅԱՆ ՀԱՄԱՐ(մինչև 26 քմ ընդհանուր մակերես ունեցող շինությունների համար)</t>
  </si>
  <si>
    <t>1137Բ</t>
  </si>
  <si>
    <t>դ) ՈԳԵԼԻՑ ԽՄԻՉՔԻ ՎԱՃԱՌՔԻ ԹՈՒՅԼՏՎՈՒԹՅՈՒՆ (մինչև 26քմ. ընդհանուր մակերես ունեցող շինության համար 5000 դրամ)</t>
  </si>
  <si>
    <t>1137Գ</t>
  </si>
  <si>
    <t>դբ)ԾԽԱԽՈՏԻ ՎԱՃԱՌՔԻ ԹՈՒՅԼՏՎՈՒԹՅԱՆ ՀԱՄԱՐ (26-ից մինչև 50 քմ ընդհանուր մակերես ունեցող շինությունների համար՝5000 դրամ)</t>
  </si>
  <si>
    <t>1137Դ</t>
  </si>
  <si>
    <t>դ) ՈԳԵԼԻՑ ԽՄԻՉՔԻ ՎԱՃԱՌՔԻ ԹՈՒՅԼՏՎՈՒԹՅՈՒՆ(26-ից մինչև 50 քմ ընդհանուր մակերես ունեցող շինությունների համար՝6500)</t>
  </si>
  <si>
    <t>1137Ե</t>
  </si>
  <si>
    <t>դբ)ԾԽԱԽՈՏԻ ՎԱՃԱՌՔԻ ԹՈՒՅԼՏՎՈՒԹՅԱՆ ՀԱՄԱՐ (51-ից միչև 100 քմ ընդհանուր մակերես ունեցող շինությունների համար՝6500 դրամ)</t>
  </si>
  <si>
    <t>1137Զ</t>
  </si>
  <si>
    <t>դ) ՈԳԵԼԻՑ ԽՄԻՉՔԻ ՎԱՃԱՌՔԻ ԹՈՒՅԼՏՎՈՒԹՅՈՒՆԻՑ (51-ից մինչև 100 քմ ընհանուր մակերե ունեցող շինության համար՝ 8000 դրամ)</t>
  </si>
  <si>
    <t>1137Է</t>
  </si>
  <si>
    <t>ա)ԾԽԱԽՈՏԻ ՎԱՃԱՌՔԻ ԹՈՒՅԼՏՎՈՒԹՅԱՆ ՀԱՄԱՐ (101-ից մինչև 200 քմ ընդհանուր մակերես ունեցող շինությունների համար՝ 10.000 դրամ)</t>
  </si>
  <si>
    <t>1137Ը</t>
  </si>
  <si>
    <t>դ) ՈԳԵԼԻՑ ԽՄԻՉՔԻ ՎԱՃԱՌՔԻ ԹՈՒՅԼՏՎՈՒԹՅՈՒՆ(101-ից 200քմ. ունեցող շինության համար՝10000 դրամ)</t>
  </si>
  <si>
    <t>1137Թ</t>
  </si>
  <si>
    <t>ա)ԾԽԱԽՈՏԻ ՎԱՃԱՌՔԻ ԹՈՒՅԼՏՎՈՒԹՅԱՆ (201-ից մինչև 500 քմ ընդհանուր մակերես ունեցող շինությունների համար՝ 12.500 դրամ)</t>
  </si>
  <si>
    <t>1137Ժ</t>
  </si>
  <si>
    <t>դ) ՈԳԵԼԻՑ ԽՄԻՉՔԻ ՎԱՃԱՌՔԻ ԹՈՒՅԼՏՎՈՒԹՅՈՒՆ(201-ից 500 քմ ընդհանուր մակերես ունեցող շինությունների համար՝ 12500 դրամ)</t>
  </si>
  <si>
    <t>1137Ի</t>
  </si>
  <si>
    <t>ա)ԾԽԱԽՈՏԻ ՎԱՃԱՌՔԻ ԹՈՒՅԼՏՎՈՒԹՅԱՆ ՀԱՄԱՐ (501 և ավելի քմ ընդհանուր մակերես ունեցող շինությունների համար՝ 22.500 դրամ)</t>
  </si>
  <si>
    <t>1137Լ</t>
  </si>
  <si>
    <t>դ) ՈԳԵԼԻՑ ԽՄԻՉՔԻ ՎԱՃԱՌՔԻ ԹՈՒՅԼՏՎՈՒԹՅՈՒՆ(501-ից ավելի քմ ընդհանուր մակերես ունեցող շինության համար՝ 22500 դրամ)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</si>
  <si>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</si>
  <si>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</si>
  <si>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</si>
  <si>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</si>
  <si>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1140</t>
  </si>
  <si>
    <t xml:space="preserve">է) Համայնքի տարածքում  ժամը 24.00-ից հետո վիճակախաղերի աշխատելու թույլտվության համար </t>
  </si>
  <si>
    <t>1140Ա</t>
  </si>
  <si>
    <t>Համայնքի տարածքում գտնվող կրպակներում հեղուկ վառելիքի, սեղմված բնական կամ հեղուկացված նավթային գազերի մանրածախ առևտրի կետերում կամ ավտոմեքենայի տեխնիկական սպասարկման և նորոգման ծառայության օբյեկտներում տեխնիկական հեղուկների վաճառքի թույլտվություն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</si>
  <si>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</si>
  <si>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</si>
  <si>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</si>
  <si>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</si>
  <si>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</si>
  <si>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</si>
  <si>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</si>
  <si>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</si>
  <si>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</si>
  <si>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</si>
  <si>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</si>
  <si>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թույլտվության համար</t>
  </si>
  <si>
    <t>1146Ա</t>
  </si>
  <si>
    <t>Հիմնական շինությունների ներսում հանրային սննդի կազմակերպման և իրացման թույլտվության համար(մինչև 26 քմ ընդհանուր  մակերես ունեցող շինության համար՝ 4.000 դրամ)</t>
  </si>
  <si>
    <t>1146Բ</t>
  </si>
  <si>
    <t>ՀԱՄԱՅՆՔԻ ՏԱՐԱԾՔՈՒՄ ՀԱՆՐԱՅԻՆ ՍՆՆԴԻ ԿԱԶՄԱԿԵՐՊՄԱՆ ԵՎ ԻՐԱՑՄԱՆ ԹՈՒՅԼՏՎՈՒԹՅԱՆ ՀԱՄԱՐ`ՅՈՒՐԱՔԱՆՉՅՈՒՐ ԵՌԱՄՍՅԱԿԻ ՀԱՄԱՐ (մինչև 26քմ ընդհանուր մակերես ունեցող շինության համար 4000)</t>
  </si>
  <si>
    <t>1146Գ</t>
  </si>
  <si>
    <t>Հիմնական շինությունների ներսում հանրային սննդի կազմակերպման և իրացման թույլտվության համար(26-ից 50 քմ ընդհանուր  մակերես ունեցող շինության համար՝ 75.00 դրամ)</t>
  </si>
  <si>
    <t>1146Դ</t>
  </si>
  <si>
    <t>Հիմնական շինությունների ներսում հանրային սննդի կազմակերպման և իրացման թույլտվության համար(51-ից 100 քմ ընդհանուր  մակերես ունեցող շինության համար՝ 10.000 դրամ)</t>
  </si>
  <si>
    <t>1146Ե</t>
  </si>
  <si>
    <t>Հիմնական շինությունների ներսում հանրային սննդի կազմակերպման և իրացման թույլտվության համար(101-ից 200 քմ ընդհանուր  մակերես ունեցող շինության համար՝ 13.000 դրամ)</t>
  </si>
  <si>
    <t>1146Զ</t>
  </si>
  <si>
    <t>Հիմնական շինությունների ներսում հանրային սննդի կազմակերպման և իրացման թույլտվության համար(201-ից 500 քմ ընդհանուր  մակերես ունեցող շինության համար՝ 15.000 դրամ)</t>
  </si>
  <si>
    <t>1147</t>
  </si>
  <si>
    <t>- համայնքների անվանումները ֆիրմային անվանումներում օգտագործելու թույլտվության համար</t>
  </si>
  <si>
    <t>1148</t>
  </si>
  <si>
    <t>Ջրագծին միանալու թուլտվություն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</si>
  <si>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</si>
  <si>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</si>
  <si>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</si>
  <si>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</si>
  <si>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</si>
  <si>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</si>
  <si>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</si>
  <si>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</si>
  <si>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</si>
  <si>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</si>
  <si>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</si>
  <si>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</si>
  <si>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</si>
  <si>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</si>
  <si>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</si>
  <si>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</si>
  <si>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</si>
  <si>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</si>
  <si>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</si>
  <si>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</si>
  <si>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</si>
  <si>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</si>
  <si>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</si>
  <si>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</si>
  <si>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</si>
  <si>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</si>
  <si>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</si>
  <si>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</si>
  <si>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</si>
  <si>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</si>
  <si>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</si>
  <si>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</si>
  <si>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</si>
  <si>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</si>
  <si>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</si>
  <si>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</si>
  <si>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</si>
  <si>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</si>
  <si>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</si>
  <si>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</si>
  <si>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</si>
  <si>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</si>
  <si>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</si>
  <si>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</si>
  <si>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</si>
  <si>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</si>
  <si>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</si>
  <si>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</si>
  <si>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</si>
  <si>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</si>
  <si>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</si>
  <si>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</si>
  <si>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</si>
  <si>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</si>
  <si>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</si>
  <si>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1256Ա</t>
  </si>
  <si>
    <t>բգ) Պետական բյուջեից համայնքի վարչական բյուջեին տրամադրվող այլ դոտացիաներ</t>
  </si>
  <si>
    <t>1256Բ</t>
  </si>
  <si>
    <t>բդ)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</si>
  <si>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</si>
  <si>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</si>
  <si>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</si>
  <si>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</si>
  <si>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</si>
  <si>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</si>
  <si>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</si>
  <si>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</si>
  <si>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</si>
  <si>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</si>
  <si>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</si>
  <si>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</si>
  <si>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</si>
  <si>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</si>
  <si>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</si>
  <si>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</si>
  <si>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</si>
  <si>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</si>
  <si>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</si>
  <si>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</si>
  <si>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</si>
  <si>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</si>
  <si>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</si>
  <si>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</si>
  <si>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</si>
  <si>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</si>
  <si>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</si>
  <si>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</si>
  <si>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</si>
  <si>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</si>
  <si>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</si>
  <si>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</si>
  <si>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1331Ա</t>
  </si>
  <si>
    <t>Համայնքի սեփականություն համարվող հողերի վարձավճարներ (Արագած)</t>
  </si>
  <si>
    <t>1331Բ</t>
  </si>
  <si>
    <t>Համայնքի սեփականություն համարվող հողերի վարձավճարներ (Արայի)</t>
  </si>
  <si>
    <t>1331Գ</t>
  </si>
  <si>
    <t>Համայնքի սեփականություն համարվող հողերի վարձավճարներ (Ափնա)</t>
  </si>
  <si>
    <t>1331Դ</t>
  </si>
  <si>
    <t>Համայնքի սեփականություն համարվող հողերի վարձավճարներ (Երնջատափ)</t>
  </si>
  <si>
    <t>1331Ե</t>
  </si>
  <si>
    <t xml:space="preserve">Համայնքի սեփականություն համարվող հողերի վարձավճարներ (Եղիպատրուշ) </t>
  </si>
  <si>
    <t>1331Զ</t>
  </si>
  <si>
    <t>Համայնքի սեփականություն համարվող հողերի վարձավճարներ (Վարդենուտ)</t>
  </si>
  <si>
    <t>1331Է</t>
  </si>
  <si>
    <t xml:space="preserve">Համայնքի սեփականություն համարվող հողերի վարձավճարներ (Վարդենիս) </t>
  </si>
  <si>
    <t>1331Ը</t>
  </si>
  <si>
    <t>Համայնքի սեփականություն համարվող հողերի վարձավճարներ (Հարթավան)</t>
  </si>
  <si>
    <t>1331Թ</t>
  </si>
  <si>
    <t>Համայնքի սեփականություն համարվող հողերի վարձավճարներ (Ծաղկաշեն)</t>
  </si>
  <si>
    <t>1331Ժ</t>
  </si>
  <si>
    <t>Համայնքի սեփականություն համարվող հողերի վարձավճարներ (Ձորագլուխ)</t>
  </si>
  <si>
    <t>1331Ի</t>
  </si>
  <si>
    <t>Համայնքի սեփականություն համարվող հողերի վարձավճարներ (Չքնաղ)</t>
  </si>
  <si>
    <t>1331Լ</t>
  </si>
  <si>
    <t>Համայնքի սեփականություն համարվող հողերի վարձավճարներ (Կայք)</t>
  </si>
  <si>
    <t>1331Խ</t>
  </si>
  <si>
    <t>Համայնքի սեփականություն համարվող հողերի վարձավճարներ (Նիգավան)</t>
  </si>
  <si>
    <t>1331Ծ</t>
  </si>
  <si>
    <t xml:space="preserve">Համայնքի սեփականություն համարվող հողերի վարձավճարներ (Լուսագյուղ) </t>
  </si>
  <si>
    <t>1331Կ</t>
  </si>
  <si>
    <t>Համայնքի սեփականություն համարվող հողերի վարձավճարներ (Շենավան)</t>
  </si>
  <si>
    <t>1331Հ</t>
  </si>
  <si>
    <t>Համայնքի սեփականություն համարվող հողերի վարձավճարներ (Սարալանջ)</t>
  </si>
  <si>
    <t>1331Ձ</t>
  </si>
  <si>
    <t>Համայնքի սեփականություն համարվող հողերի վարձավճարներ (Քուչակ)</t>
  </si>
  <si>
    <t>1331Ղ</t>
  </si>
  <si>
    <t>Համայնքի սեփականություն համարվող հողերի վարձավճարներ (Շողակն)</t>
  </si>
  <si>
    <t>1331Ո</t>
  </si>
  <si>
    <t>Համայնքի սեփականություն համարվող հողերի վարձավճարներ (Ջրամբար)</t>
  </si>
  <si>
    <t>1331Օ</t>
  </si>
  <si>
    <t>Համայնքի սեփականություն համարվող հողերի վարձավճարներ (ԹԹՈՒՋՈՒՐ)</t>
  </si>
  <si>
    <t>1331Օ1</t>
  </si>
  <si>
    <t>Համայնքի սեփականություն համարվող հողերի վարձավճարներ (ՄԵԼԻՔԳՅՈՒՂ)</t>
  </si>
  <si>
    <t>1332</t>
  </si>
  <si>
    <t xml:space="preserve">Համայնքի վարչական տարածքում գտնվող պետական սեփականություն համարվող հողերի վարձավճարներ </t>
  </si>
  <si>
    <t>1332Ա</t>
  </si>
  <si>
    <t>Համայնքի վարչական տարածքում գտնվող պետական սեփականություն համարվող հողերի վարձավճարներ (Մելիքգյուղ)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</si>
  <si>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</si>
  <si>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</si>
  <si>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1333ա</t>
  </si>
  <si>
    <t>Արոտների վբարձակալությունից մուտքեր</t>
  </si>
  <si>
    <t>1333Բ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</si>
  <si>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 (Մելիքգյուղ)</t>
  </si>
  <si>
    <t>1334</t>
  </si>
  <si>
    <t>Այլ գույքի վարձակալությունից մուտքեր</t>
  </si>
  <si>
    <t>1334Ա</t>
  </si>
  <si>
    <t>Այլ գույքի վարձակալությունից մուտքեր(Արագած)</t>
  </si>
  <si>
    <t>1334Բ</t>
  </si>
  <si>
    <t>Այլ գույքի վարձակալությունից մուտքեր(Հարթավան)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</si>
  <si>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</si>
  <si>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</si>
  <si>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</si>
  <si>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</si>
  <si>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</si>
  <si>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</si>
  <si>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</si>
  <si>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</t>
  </si>
  <si>
    <t>1342Բ</t>
  </si>
  <si>
    <t>բ)Անասնաբ. ծառայություններ</t>
  </si>
  <si>
    <t>1343</t>
  </si>
  <si>
    <t>Օրենքով սահմանված դեպքերում համայնքային հիմնարկների կողմից առանց տեղական տուրքերի գանձնման մատուցվող ծառայությունների կամ կատարվող գործողությունների դիմաց ստացվող (գանձվող) վճարներ (Ապարան)</t>
  </si>
  <si>
    <t>1343Ա</t>
  </si>
  <si>
    <t>Օրենքով սահմանված դեպքերում համայնքային հիմնարկների կողմից առանց տեղական տուրքերի գանձնման մատուցվող ծառայությունների կամ կատարվող գործողությունների դիմաց ստացվող (գանձվող) վճարներ (Արագած)</t>
  </si>
  <si>
    <t>1343Գ</t>
  </si>
  <si>
    <t>1343Ե</t>
  </si>
  <si>
    <t>Օրենքով սահմանված դեպքերում համայնքային հիմնարկների կողմից առանց տեղական տուրքերի գանձնման մատուցվող ծառայությունների կամ կատարվող գործողությունների դիմաց ստացվող (գանձվող) վճարներ (Հարթավան)</t>
  </si>
  <si>
    <t>1343Զ</t>
  </si>
  <si>
    <t>Օրենքով սահմանված դեպքերում համայնքային հիմնարկների կողմից առանց տեղական տուրքերի գանձնման մատուցվող ծառայությունների կամ կատարվող գործողությունների դիմաց ստացվող (գանձվող) վճարներ (Քուչակ)</t>
  </si>
  <si>
    <t>1350</t>
  </si>
  <si>
    <t>3.5 Վարչական գանձումներ, (տող 1351 + տող 1352 + տող 1353), այդ թվում`</t>
  </si>
  <si>
    <t>7422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</si>
  <si>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</si>
  <si>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</si>
  <si>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</si>
  <si>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</si>
  <si>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1353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</si>
  <si>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</si>
  <si>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1353Գ</t>
  </si>
  <si>
    <t>1354Ա</t>
  </si>
  <si>
    <t>ջրի վարձավճարներ</t>
  </si>
  <si>
    <t>1354Բ</t>
  </si>
  <si>
    <t>ջրի վարձավճարներ (Արագած)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</si>
  <si>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</si>
  <si>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</si>
  <si>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</si>
  <si>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</si>
  <si>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</si>
  <si>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</si>
  <si>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</si>
  <si>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</si>
  <si>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</si>
  <si>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</si>
  <si>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</si>
  <si>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</si>
  <si>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</si>
  <si>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</si>
  <si>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</si>
  <si>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</si>
  <si>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</si>
  <si>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</si>
  <si>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</si>
  <si>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</si>
  <si>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</si>
  <si>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</si>
  <si>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</si>
  <si>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</si>
  <si>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</si>
  <si>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 xml:space="preserve">ջրի վարձավճարներ </t>
  </si>
  <si>
    <t>1393Ա</t>
  </si>
  <si>
    <t>Վարչական բյուջեի այլ եկամուտներ</t>
  </si>
  <si>
    <t>1393Բ</t>
  </si>
  <si>
    <t>Ֆոնդային բյուջեի այլ եկամուտներ</t>
  </si>
  <si>
    <t>1393Գ</t>
  </si>
  <si>
    <t xml:space="preserve">(ջրի վարձավճարներ Արագած ) </t>
  </si>
  <si>
    <t>1393Դ</t>
  </si>
  <si>
    <t>Քուչակի օրենքով և իրավական այլ ակտերով եկամուտներ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</si>
  <si>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</si>
  <si>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</si>
  <si>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</si>
  <si>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</si>
  <si>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</si>
  <si>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</si>
  <si>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>Անշարժ գույքի հարկ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</si>
  <si>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</si>
  <si>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</si>
  <si>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</si>
  <si>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</si>
  <si>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(ճշտված 15/01/2024թ. դրությամբ)</t>
  </si>
  <si>
    <t>ՀԱՏՎԱԾ 1
ԱՊԱՐԱՆ  ՀԱՄԱՅՆՔԻ ԲՅՈՒՋԵԻ ԵԿԱՄՈՒՏՆԵՐԸ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</si>
  <si>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</si>
  <si>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</si>
  <si>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</si>
  <si>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</si>
  <si>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</si>
  <si>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</si>
  <si>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</si>
  <si>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</si>
  <si>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</si>
  <si>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</si>
  <si>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</si>
  <si>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</si>
  <si>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</si>
  <si>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</si>
  <si>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</si>
  <si>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</si>
  <si>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</si>
  <si>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</si>
  <si>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</si>
  <si>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</si>
  <si>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</si>
  <si>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</si>
  <si>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</si>
  <si>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</si>
  <si>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</si>
  <si>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</si>
  <si>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</si>
  <si>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</si>
  <si>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</si>
  <si>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</si>
  <si>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</si>
  <si>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</si>
  <si>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</si>
  <si>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</si>
  <si>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</si>
  <si>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</si>
  <si>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</si>
  <si>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</si>
  <si>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</si>
  <si>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</si>
  <si>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</si>
  <si>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</si>
  <si>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</si>
  <si>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</si>
  <si>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</si>
  <si>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</si>
  <si>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</si>
  <si>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</si>
  <si>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</si>
  <si>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</si>
  <si>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</si>
  <si>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</si>
  <si>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</si>
  <si>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</si>
  <si>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</si>
  <si>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</si>
  <si>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</si>
  <si>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</si>
  <si>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</si>
  <si>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</si>
  <si>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</si>
  <si>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</si>
  <si>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</si>
  <si>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</si>
  <si>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</si>
  <si>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</si>
  <si>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</si>
  <si>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</si>
  <si>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</si>
  <si>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</si>
  <si>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</si>
  <si>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</si>
  <si>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</si>
  <si>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</si>
  <si>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</si>
  <si>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</si>
  <si>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</si>
  <si>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</si>
  <si>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</si>
  <si>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</si>
  <si>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</si>
  <si>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</si>
  <si>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</si>
  <si>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</si>
  <si>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</si>
  <si>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</si>
  <si>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</si>
  <si>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</si>
  <si>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</si>
  <si>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</si>
  <si>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</si>
  <si>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</si>
  <si>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</si>
  <si>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</si>
  <si>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</si>
  <si>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</si>
  <si>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</si>
  <si>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</si>
  <si>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</si>
  <si>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</si>
  <si>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</si>
  <si>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</si>
  <si>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</si>
  <si>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</si>
  <si>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</si>
  <si>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</si>
  <si>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</si>
  <si>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</si>
  <si>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</si>
  <si>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</si>
  <si>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</si>
  <si>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</si>
  <si>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</si>
  <si>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</si>
  <si>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</si>
  <si>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</si>
  <si>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</si>
  <si>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</si>
  <si>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</si>
  <si>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</si>
  <si>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</si>
  <si>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</si>
  <si>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</si>
  <si>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</si>
  <si>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</si>
  <si>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</si>
  <si>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</si>
  <si>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</si>
  <si>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</si>
  <si>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</si>
  <si>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</si>
  <si>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</si>
  <si>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</si>
  <si>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</si>
  <si>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</si>
  <si>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</si>
  <si>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</si>
  <si>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</si>
  <si>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</si>
  <si>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</si>
  <si>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</si>
  <si>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</si>
  <si>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</si>
  <si>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</si>
  <si>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</si>
  <si>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</si>
  <si>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</si>
  <si>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</si>
  <si>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</si>
  <si>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</si>
  <si>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</si>
  <si>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</si>
  <si>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</si>
  <si>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</si>
  <si>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</si>
  <si>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</si>
  <si>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</si>
  <si>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</si>
  <si>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</si>
  <si>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</si>
  <si>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</si>
  <si>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</si>
  <si>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</si>
  <si>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</si>
  <si>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</si>
  <si>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</si>
  <si>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</si>
  <si>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</si>
  <si>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</si>
  <si>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</si>
  <si>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</si>
  <si>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</si>
  <si>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</si>
  <si>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</si>
  <si>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</si>
  <si>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</si>
  <si>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</si>
  <si>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</si>
  <si>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</si>
  <si>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</si>
  <si>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</si>
  <si>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</si>
  <si>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</si>
  <si>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</si>
  <si>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</si>
  <si>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</si>
  <si>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</si>
  <si>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</si>
  <si>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</si>
  <si>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</si>
  <si>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</si>
  <si>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</si>
  <si>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</si>
  <si>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</si>
  <si>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</si>
  <si>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</si>
  <si>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</si>
  <si>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</si>
  <si>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</si>
  <si>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</si>
  <si>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</si>
  <si>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</si>
  <si>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</si>
  <si>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</si>
  <si>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</si>
  <si>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</si>
  <si>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</si>
  <si>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</si>
  <si>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</si>
  <si>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</si>
  <si>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</si>
  <si>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</si>
  <si>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</si>
  <si>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</si>
  <si>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</si>
  <si>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</si>
  <si>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</si>
  <si>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</si>
  <si>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</si>
  <si>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</si>
  <si>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</si>
  <si>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</si>
  <si>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</si>
  <si>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</si>
  <si>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</si>
  <si>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</si>
  <si>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</si>
  <si>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</si>
  <si>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</si>
  <si>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</si>
  <si>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</si>
  <si>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</si>
  <si>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</si>
  <si>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</si>
  <si>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</si>
  <si>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</si>
  <si>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</si>
  <si>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</si>
  <si>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</si>
  <si>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</si>
  <si>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</si>
  <si>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</si>
  <si>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</si>
  <si>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</si>
  <si>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</si>
  <si>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</si>
  <si>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</si>
  <si>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</si>
  <si>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</si>
  <si>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</si>
  <si>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</si>
  <si>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</si>
  <si>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</si>
  <si>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</si>
  <si>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</si>
  <si>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</si>
  <si>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</si>
  <si>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</si>
  <si>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</si>
  <si>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</si>
  <si>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</si>
  <si>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</si>
  <si>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</si>
  <si>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</si>
  <si>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</si>
  <si>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</si>
  <si>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</si>
  <si>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</si>
  <si>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</si>
  <si>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</si>
  <si>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</si>
  <si>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</si>
  <si>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</si>
  <si>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</si>
  <si>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</si>
  <si>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</si>
  <si>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</si>
  <si>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</si>
  <si>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</si>
  <si>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</si>
  <si>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</si>
  <si>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</si>
  <si>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</si>
  <si>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</si>
  <si>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</si>
  <si>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</si>
  <si>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</si>
  <si>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</si>
  <si>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</si>
  <si>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</si>
  <si>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</si>
  <si>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</si>
  <si>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</si>
  <si>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</si>
  <si>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</si>
  <si>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</si>
  <si>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</si>
  <si>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</si>
  <si>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</si>
  <si>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</si>
  <si>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</si>
  <si>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</si>
  <si>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</si>
  <si>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</si>
  <si>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</si>
  <si>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</si>
  <si>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</si>
  <si>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</si>
  <si>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</si>
  <si>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</si>
  <si>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</si>
  <si>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</si>
  <si>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</si>
  <si>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</si>
  <si>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</si>
  <si>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</si>
  <si>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</si>
  <si>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</si>
  <si>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</si>
  <si>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</si>
  <si>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</si>
  <si>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</si>
  <si>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</si>
  <si>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</si>
  <si>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</si>
  <si>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</si>
  <si>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</si>
  <si>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</si>
  <si>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</si>
  <si>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</si>
  <si>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</si>
  <si>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</si>
  <si>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</si>
  <si>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</si>
  <si>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</si>
  <si>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</si>
  <si>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</si>
  <si>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</si>
  <si>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</si>
  <si>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</si>
  <si>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</si>
  <si>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</si>
  <si>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</si>
  <si>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</si>
  <si>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</si>
  <si>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</si>
  <si>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</si>
  <si>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</si>
  <si>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</si>
  <si>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</si>
  <si>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</si>
  <si>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</si>
  <si>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</si>
  <si>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</si>
  <si>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</si>
  <si>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</si>
  <si>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</si>
  <si>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</si>
  <si>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</si>
  <si>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</si>
  <si>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</si>
  <si>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</si>
  <si>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</si>
  <si>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</si>
  <si>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</si>
  <si>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</si>
  <si>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</si>
  <si>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</si>
  <si>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</si>
  <si>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</si>
  <si>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</si>
  <si>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</si>
  <si>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</si>
  <si>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</si>
  <si>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</si>
  <si>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</si>
  <si>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</si>
  <si>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</si>
  <si>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</si>
  <si>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</si>
  <si>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</si>
  <si>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</si>
  <si>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</si>
  <si>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</si>
  <si>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</si>
  <si>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</si>
  <si>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</si>
  <si>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</si>
  <si>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</si>
  <si>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</si>
  <si>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</si>
  <si>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</si>
  <si>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</si>
  <si>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</si>
  <si>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</si>
  <si>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</si>
  <si>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</si>
  <si>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</si>
  <si>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</si>
  <si>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</si>
  <si>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</si>
  <si>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</si>
  <si>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</si>
  <si>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</si>
  <si>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</si>
  <si>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</si>
  <si>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</si>
  <si>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</si>
  <si>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</si>
  <si>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</si>
  <si>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</si>
  <si>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</si>
  <si>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</si>
  <si>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</si>
  <si>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</si>
  <si>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</si>
  <si>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</si>
  <si>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</si>
  <si>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</si>
  <si>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</si>
  <si>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</si>
  <si>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</si>
  <si>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</si>
  <si>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</si>
  <si>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</si>
  <si>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</si>
  <si>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</si>
  <si>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</si>
  <si>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</si>
  <si>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</si>
  <si>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</si>
  <si>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</si>
  <si>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</si>
  <si>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</si>
  <si>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</si>
  <si>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</si>
  <si>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</si>
  <si>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</si>
  <si>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</si>
  <si>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</si>
  <si>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</si>
  <si>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</si>
  <si>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</si>
  <si>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</si>
  <si>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</si>
  <si>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</si>
  <si>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</si>
  <si>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</si>
  <si>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</si>
  <si>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</si>
  <si>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</si>
  <si>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</si>
  <si>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</si>
  <si>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</si>
  <si>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</si>
  <si>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</si>
  <si>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</si>
  <si>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</si>
  <si>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</si>
  <si>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</si>
  <si>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</si>
  <si>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</si>
  <si>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</si>
  <si>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</si>
  <si>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</si>
  <si>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</si>
  <si>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</si>
  <si>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</si>
  <si>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</si>
  <si>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</si>
  <si>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</si>
  <si>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</si>
  <si>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</si>
  <si>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</si>
  <si>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</si>
  <si>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</si>
  <si>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</si>
  <si>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</si>
  <si>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</si>
  <si>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</si>
  <si>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</si>
  <si>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</si>
  <si>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</si>
  <si>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</si>
  <si>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</si>
  <si>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</si>
  <si>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</si>
  <si>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</si>
  <si>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</si>
  <si>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</si>
  <si>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</si>
  <si>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</si>
  <si>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</si>
  <si>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</si>
  <si>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</si>
  <si>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</si>
  <si>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</si>
  <si>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</si>
  <si>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</si>
  <si>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</si>
  <si>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</si>
  <si>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</si>
  <si>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</si>
  <si>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</si>
  <si>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</si>
  <si>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</si>
  <si>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</si>
  <si>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</si>
  <si>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</si>
  <si>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</si>
  <si>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</si>
  <si>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</si>
  <si>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</si>
  <si>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</si>
  <si>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</si>
  <si>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</si>
  <si>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</si>
  <si>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</si>
  <si>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</si>
  <si>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</si>
  <si>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</si>
  <si>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</si>
  <si>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</si>
  <si>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</si>
  <si>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</si>
  <si>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</si>
  <si>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</si>
  <si>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</si>
  <si>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</si>
  <si>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</si>
  <si>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</si>
  <si>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</si>
  <si>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</si>
  <si>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</si>
  <si>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</si>
  <si>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</si>
  <si>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</si>
  <si>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</si>
  <si>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</si>
  <si>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</si>
  <si>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</si>
  <si>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</si>
  <si>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</si>
  <si>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</si>
  <si>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</si>
  <si>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</si>
  <si>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</si>
  <si>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</si>
  <si>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</si>
  <si>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</si>
  <si>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</si>
  <si>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</si>
  <si>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</si>
  <si>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</si>
  <si>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</si>
  <si>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</si>
  <si>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</si>
  <si>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</si>
  <si>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</si>
  <si>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</si>
  <si>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</si>
  <si>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</si>
  <si>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</si>
  <si>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</si>
  <si>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</si>
  <si>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</si>
  <si>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</si>
  <si>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</si>
  <si>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</si>
  <si>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</si>
  <si>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</si>
  <si>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</si>
  <si>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</si>
  <si>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</si>
  <si>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</si>
  <si>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</si>
  <si>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</si>
  <si>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</si>
  <si>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</si>
  <si>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</si>
  <si>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</si>
  <si>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</si>
  <si>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</si>
  <si>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</si>
  <si>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</si>
  <si>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</si>
  <si>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</si>
  <si>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</si>
  <si>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</si>
  <si>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</si>
  <si>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</si>
  <si>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</si>
  <si>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</si>
  <si>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</si>
  <si>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</si>
  <si>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</si>
  <si>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</si>
  <si>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</si>
  <si>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</si>
  <si>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</si>
  <si>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</si>
  <si>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</si>
  <si>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</si>
  <si>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</si>
  <si>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</si>
  <si>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</si>
  <si>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</si>
  <si>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</si>
  <si>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</si>
  <si>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</si>
  <si>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</si>
  <si>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</si>
  <si>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</si>
  <si>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</si>
  <si>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</si>
  <si>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</si>
  <si>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</si>
  <si>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</si>
  <si>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</si>
  <si>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</si>
  <si>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</si>
  <si>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</si>
  <si>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</si>
  <si>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</si>
  <si>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</si>
  <si>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</si>
  <si>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</si>
  <si>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</si>
  <si>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</si>
  <si>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</si>
  <si>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</si>
  <si>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</si>
  <si>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</si>
  <si>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</si>
  <si>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</si>
  <si>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</si>
  <si>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</si>
  <si>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</si>
  <si>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</si>
  <si>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</si>
  <si>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</si>
  <si>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</si>
  <si>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</si>
  <si>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</si>
  <si>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</si>
  <si>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</si>
  <si>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</si>
  <si>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</si>
  <si>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</si>
  <si>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</si>
  <si>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</si>
  <si>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</si>
  <si>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</si>
  <si>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</si>
  <si>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</si>
  <si>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</si>
  <si>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</si>
  <si>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</si>
  <si>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</si>
  <si>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</si>
  <si>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</si>
  <si>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</si>
  <si>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</si>
  <si>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</si>
  <si>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</si>
  <si>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</si>
  <si>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</si>
  <si>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</si>
  <si>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</si>
  <si>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</si>
  <si>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</si>
  <si>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</si>
  <si>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</si>
  <si>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 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</si>
  <si>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</si>
  <si>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</si>
  <si>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</si>
  <si>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</si>
  <si>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</si>
  <si>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</si>
  <si>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</si>
  <si>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</si>
  <si>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</si>
  <si>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</si>
  <si>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</si>
  <si>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</si>
  <si>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</si>
  <si>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</si>
  <si>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</si>
  <si>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</si>
  <si>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</si>
  <si>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</si>
  <si>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</si>
  <si>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</si>
  <si>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</si>
  <si>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</si>
  <si>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</si>
  <si>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</si>
  <si>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</si>
  <si>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</si>
  <si>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</si>
  <si>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</si>
  <si>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</si>
  <si>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</si>
  <si>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</si>
  <si>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</si>
  <si>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</si>
  <si>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</si>
  <si>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</si>
  <si>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</si>
  <si>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</si>
  <si>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</si>
  <si>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</si>
  <si>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</si>
  <si>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</si>
  <si>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</si>
  <si>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</si>
  <si>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</si>
  <si>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</si>
  <si>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</t>
  </si>
  <si>
    <t>4891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</si>
  <si>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</si>
  <si>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</si>
  <si>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</si>
  <si>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</si>
  <si>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</si>
  <si>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</si>
  <si>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</si>
  <si>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</si>
  <si>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</si>
  <si>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</si>
  <si>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</si>
  <si>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</si>
  <si>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</si>
  <si>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</si>
  <si>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</si>
  <si>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</si>
  <si>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</si>
  <si>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</si>
  <si>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</si>
  <si>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</si>
  <si>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</si>
  <si>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</si>
  <si>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</si>
  <si>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</si>
  <si>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</si>
  <si>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</si>
  <si>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</si>
  <si>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</si>
  <si>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</si>
  <si>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</si>
  <si>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</si>
  <si>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</si>
  <si>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</si>
  <si>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</si>
  <si>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</si>
  <si>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</si>
  <si>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</si>
  <si>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</si>
  <si>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</si>
  <si>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</si>
  <si>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</si>
  <si>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</si>
  <si>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</si>
  <si>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</si>
  <si>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</si>
  <si>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</si>
  <si>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</si>
  <si>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</si>
  <si>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</si>
  <si>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</si>
  <si>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</si>
  <si>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</si>
  <si>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</si>
  <si>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</si>
  <si>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</si>
  <si>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</si>
  <si>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</si>
  <si>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</si>
  <si>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 xml:space="preserve">- Համաֆինանսավորմամբ իրականացվող ծրագրեր և (կամ), այդ թվում` կապիտալ ակտիվի ձեռքբերում 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</si>
  <si>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</si>
  <si>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</si>
  <si>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</si>
  <si>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</si>
  <si>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</si>
  <si>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</si>
  <si>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</si>
  <si>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</si>
  <si>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</si>
  <si>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</si>
  <si>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</si>
  <si>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</si>
  <si>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</si>
  <si>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</si>
  <si>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</si>
  <si>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</si>
  <si>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</si>
  <si>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</si>
  <si>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</si>
  <si>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</si>
  <si>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</si>
  <si>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</si>
  <si>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</si>
  <si>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</si>
  <si>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</si>
  <si>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</si>
  <si>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</si>
  <si>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</si>
  <si>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</si>
  <si>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</si>
  <si>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</si>
  <si>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</si>
  <si>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</si>
  <si>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</si>
  <si>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</si>
  <si>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</si>
  <si>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</si>
  <si>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</si>
  <si>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</si>
  <si>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</si>
  <si>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</si>
  <si>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</si>
  <si>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</si>
  <si>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</si>
  <si>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</si>
  <si>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</si>
  <si>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</si>
  <si>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</si>
  <si>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</si>
  <si>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</si>
  <si>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</si>
  <si>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(ճշտված)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</si>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</sst>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0.0"/>
  </numFmts>
  <fonts count="45">
    <font>
      <sz val="10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1.95"/>
      <color indexed="8"/>
      <name val="Sylfa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2" fillId="33" borderId="13" xfId="0" applyFont="1" applyFill="1" applyBorder="1" applyAlignment="1" applyProtection="1">
      <alignment horizontal="center" vertical="top" wrapText="1" readingOrder="1"/>
      <protection locked="0"/>
    </xf>
    <xf numFmtId="179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 vertical="top" wrapText="1" readingOrder="1"/>
      <protection locked="0"/>
    </xf>
    <xf numFmtId="179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3" xfId="0" applyFont="1" applyBorder="1" applyAlignment="1" applyProtection="1">
      <alignment horizontal="right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2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33" borderId="19" xfId="0" applyFont="1" applyFill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6" fillId="33" borderId="13" xfId="0" applyFont="1" applyFill="1" applyBorder="1" applyAlignment="1" applyProtection="1">
      <alignment horizontal="center" vertical="top" wrapText="1" readingOrder="1"/>
      <protection locked="0"/>
    </xf>
    <xf numFmtId="0" fontId="26" fillId="33" borderId="13" xfId="0" applyFont="1" applyFill="1" applyBorder="1" applyAlignment="1" applyProtection="1">
      <alignment horizontal="center" vertical="top" wrapText="1" readingOrder="1"/>
      <protection locked="0"/>
    </xf>
    <xf numFmtId="0" fontId="26" fillId="33" borderId="19" xfId="0" applyFont="1" applyFill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left" vertical="center" wrapText="1" readingOrder="1"/>
      <protection locked="0"/>
    </xf>
    <xf numFmtId="179" fontId="27" fillId="0" borderId="13" xfId="0" applyNumberFormat="1" applyFont="1" applyBorder="1" applyAlignment="1" applyProtection="1">
      <alignment horizontal="right" vertical="center" wrapText="1" readingOrder="1"/>
      <protection locked="0"/>
    </xf>
    <xf numFmtId="179" fontId="27" fillId="0" borderId="13" xfId="0" applyNumberFormat="1" applyFont="1" applyBorder="1" applyAlignment="1" applyProtection="1">
      <alignment horizontal="right" vertical="center" wrapText="1" readingOrder="1"/>
      <protection locked="0"/>
    </xf>
    <xf numFmtId="179" fontId="27" fillId="0" borderId="19" xfId="0" applyNumberFormat="1" applyFont="1" applyBorder="1" applyAlignment="1" applyProtection="1">
      <alignment horizontal="right" vertical="center" wrapText="1" readingOrder="1"/>
      <protection locked="0"/>
    </xf>
    <xf numFmtId="179" fontId="27" fillId="0" borderId="15" xfId="0" applyNumberFormat="1" applyFont="1" applyBorder="1" applyAlignment="1" applyProtection="1">
      <alignment horizontal="right" vertical="center" wrapText="1" readingOrder="1"/>
      <protection locked="0"/>
    </xf>
    <xf numFmtId="179" fontId="27" fillId="0" borderId="14" xfId="0" applyNumberFormat="1" applyFont="1" applyBorder="1" applyAlignment="1" applyProtection="1">
      <alignment horizontal="right" vertical="center" wrapText="1" readingOrder="1"/>
      <protection locked="0"/>
    </xf>
    <xf numFmtId="179" fontId="27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0" xfId="0" applyFont="1" applyFill="1" applyAlignment="1" applyProtection="1">
      <alignment horizontal="right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33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6" fillId="33" borderId="12" xfId="0" applyFont="1" applyFill="1" applyBorder="1" applyAlignment="1" applyProtection="1">
      <alignment horizontal="center" vertical="top" wrapText="1" readingOrder="1"/>
      <protection locked="0"/>
    </xf>
    <xf numFmtId="0" fontId="26" fillId="0" borderId="13" xfId="0" applyFont="1" applyBorder="1" applyAlignment="1" applyProtection="1">
      <alignment horizontal="center" vertical="top" wrapText="1" readingOrder="1"/>
      <protection locked="0"/>
    </xf>
    <xf numFmtId="0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left" vertical="top" wrapText="1" readingOrder="1"/>
      <protection locked="0"/>
    </xf>
    <xf numFmtId="179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79" fontId="5" fillId="0" borderId="13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2" max="2" width="50.140625" style="0" customWidth="1"/>
    <col min="3" max="3" width="11.421875" style="0" customWidth="1"/>
    <col min="4" max="4" width="2.8515625" style="0" customWidth="1"/>
    <col min="5" max="5" width="7.140625" style="0" customWidth="1"/>
    <col min="6" max="6" width="6.140625" style="0" customWidth="1"/>
    <col min="7" max="7" width="0" style="0" hidden="1" customWidth="1"/>
    <col min="8" max="8" width="0.5625" style="0" customWidth="1"/>
    <col min="9" max="9" width="3.421875" style="0" customWidth="1"/>
    <col min="10" max="10" width="7.57421875" style="0" customWidth="1"/>
    <col min="11" max="11" width="0" style="0" hidden="1" customWidth="1"/>
    <col min="12" max="12" width="0.9921875" style="0" customWidth="1"/>
    <col min="13" max="13" width="1.57421875" style="0" customWidth="1"/>
    <col min="14" max="14" width="2.421875" style="0" customWidth="1"/>
    <col min="15" max="15" width="2.7109375" style="0" customWidth="1"/>
  </cols>
  <sheetData>
    <row r="1" spans="1:12" ht="48" customHeight="1">
      <c r="A1" s="18" t="s">
        <v>687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0" customHeight="1" hidden="1"/>
    <row r="3" spans="9:10" ht="12.75">
      <c r="I3" s="20" t="s">
        <v>8</v>
      </c>
      <c r="J3" s="19"/>
    </row>
    <row r="4" spans="1:10" ht="12.75">
      <c r="A4" s="22" t="s">
        <v>686</v>
      </c>
      <c r="B4" s="19"/>
      <c r="C4" s="19"/>
      <c r="D4" s="19"/>
      <c r="E4" s="19"/>
      <c r="F4" s="19"/>
      <c r="G4" s="19"/>
      <c r="I4" s="21"/>
      <c r="J4" s="19"/>
    </row>
    <row r="5" spans="9:10" ht="12.75">
      <c r="I5" s="21"/>
      <c r="J5" s="19"/>
    </row>
    <row r="6" ht="3" customHeight="1"/>
    <row r="7" spans="1:13" ht="18" customHeight="1">
      <c r="A7" s="23" t="s">
        <v>9</v>
      </c>
      <c r="B7" s="23" t="s">
        <v>10</v>
      </c>
      <c r="C7" s="23" t="s">
        <v>11</v>
      </c>
      <c r="D7" s="23" t="s">
        <v>12</v>
      </c>
      <c r="E7" s="25"/>
      <c r="F7" s="28" t="s">
        <v>13</v>
      </c>
      <c r="G7" s="13"/>
      <c r="H7" s="13"/>
      <c r="I7" s="13"/>
      <c r="J7" s="13"/>
      <c r="K7" s="11"/>
      <c r="L7" s="2"/>
      <c r="M7" s="1"/>
    </row>
    <row r="8" spans="1:13" ht="30" customHeight="1">
      <c r="A8" s="24"/>
      <c r="B8" s="24"/>
      <c r="C8" s="24"/>
      <c r="D8" s="26"/>
      <c r="E8" s="27"/>
      <c r="F8" s="23" t="s">
        <v>14</v>
      </c>
      <c r="G8" s="13"/>
      <c r="H8" s="13"/>
      <c r="I8" s="11"/>
      <c r="J8" s="23" t="s">
        <v>15</v>
      </c>
      <c r="K8" s="13"/>
      <c r="L8" s="13"/>
      <c r="M8" s="11"/>
    </row>
    <row r="9" ht="409.5" customHeight="1" hidden="1"/>
    <row r="10" spans="1:13" ht="18" customHeight="1">
      <c r="A10" s="3" t="s">
        <v>16</v>
      </c>
      <c r="B10" s="4" t="s">
        <v>17</v>
      </c>
      <c r="C10" s="4" t="s">
        <v>18</v>
      </c>
      <c r="D10" s="17" t="s">
        <v>19</v>
      </c>
      <c r="E10" s="11"/>
      <c r="F10" s="17" t="s">
        <v>20</v>
      </c>
      <c r="G10" s="13"/>
      <c r="H10" s="13"/>
      <c r="I10" s="11"/>
      <c r="J10" s="17" t="s">
        <v>21</v>
      </c>
      <c r="K10" s="13"/>
      <c r="L10" s="13"/>
      <c r="M10" s="11"/>
    </row>
    <row r="11" spans="1:13" ht="28.5" customHeight="1">
      <c r="A11" s="5" t="s">
        <v>22</v>
      </c>
      <c r="B11" s="6" t="s">
        <v>23</v>
      </c>
      <c r="C11" s="7"/>
      <c r="D11" s="15">
        <v>1371772.2</v>
      </c>
      <c r="E11" s="11"/>
      <c r="F11" s="15">
        <v>1371772.2</v>
      </c>
      <c r="G11" s="13"/>
      <c r="H11" s="13"/>
      <c r="I11" s="11"/>
      <c r="J11" s="15">
        <v>250000</v>
      </c>
      <c r="K11" s="13"/>
      <c r="L11" s="13"/>
      <c r="M11" s="11"/>
    </row>
    <row r="12" spans="1:13" ht="28.5" customHeight="1">
      <c r="A12" s="5" t="s">
        <v>24</v>
      </c>
      <c r="B12" s="6" t="s">
        <v>25</v>
      </c>
      <c r="C12" s="7" t="s">
        <v>26</v>
      </c>
      <c r="D12" s="15">
        <v>277000</v>
      </c>
      <c r="E12" s="11"/>
      <c r="F12" s="15">
        <v>277000</v>
      </c>
      <c r="G12" s="13"/>
      <c r="H12" s="13"/>
      <c r="I12" s="11"/>
      <c r="J12" s="16" t="s">
        <v>27</v>
      </c>
      <c r="K12" s="13"/>
      <c r="L12" s="13"/>
      <c r="M12" s="11"/>
    </row>
    <row r="13" spans="1:13" ht="28.5" customHeight="1">
      <c r="A13" s="5" t="s">
        <v>28</v>
      </c>
      <c r="B13" s="6" t="s">
        <v>29</v>
      </c>
      <c r="C13" s="7" t="s">
        <v>30</v>
      </c>
      <c r="D13" s="15">
        <v>95890</v>
      </c>
      <c r="E13" s="11"/>
      <c r="F13" s="15">
        <v>95890</v>
      </c>
      <c r="G13" s="13"/>
      <c r="H13" s="13"/>
      <c r="I13" s="11"/>
      <c r="J13" s="16" t="s">
        <v>27</v>
      </c>
      <c r="K13" s="13"/>
      <c r="L13" s="13"/>
      <c r="M13" s="11"/>
    </row>
    <row r="14" spans="1:13" ht="28.5" customHeight="1">
      <c r="A14" s="5" t="s">
        <v>31</v>
      </c>
      <c r="B14" s="6" t="s">
        <v>32</v>
      </c>
      <c r="C14" s="7"/>
      <c r="D14" s="15">
        <v>4910</v>
      </c>
      <c r="E14" s="11"/>
      <c r="F14" s="15">
        <v>4910</v>
      </c>
      <c r="G14" s="13"/>
      <c r="H14" s="13"/>
      <c r="I14" s="11"/>
      <c r="J14" s="16" t="s">
        <v>27</v>
      </c>
      <c r="K14" s="13"/>
      <c r="L14" s="13"/>
      <c r="M14" s="11"/>
    </row>
    <row r="15" spans="1:13" ht="28.5" customHeight="1">
      <c r="A15" s="5" t="s">
        <v>33</v>
      </c>
      <c r="B15" s="6" t="s">
        <v>34</v>
      </c>
      <c r="C15" s="7"/>
      <c r="D15" s="15">
        <v>1380</v>
      </c>
      <c r="E15" s="11"/>
      <c r="F15" s="15">
        <v>1380</v>
      </c>
      <c r="G15" s="13"/>
      <c r="H15" s="13"/>
      <c r="I15" s="11"/>
      <c r="J15" s="16" t="s">
        <v>27</v>
      </c>
      <c r="K15" s="13"/>
      <c r="L15" s="13"/>
      <c r="M15" s="11"/>
    </row>
    <row r="16" spans="1:13" ht="28.5" customHeight="1">
      <c r="A16" s="5" t="s">
        <v>35</v>
      </c>
      <c r="B16" s="6" t="s">
        <v>36</v>
      </c>
      <c r="C16" s="7"/>
      <c r="D16" s="15">
        <v>1320</v>
      </c>
      <c r="E16" s="11"/>
      <c r="F16" s="15">
        <v>1320</v>
      </c>
      <c r="G16" s="13"/>
      <c r="H16" s="13"/>
      <c r="I16" s="11"/>
      <c r="J16" s="16" t="s">
        <v>27</v>
      </c>
      <c r="K16" s="13"/>
      <c r="L16" s="13"/>
      <c r="M16" s="11"/>
    </row>
    <row r="17" spans="1:13" ht="28.5" customHeight="1">
      <c r="A17" s="5" t="s">
        <v>37</v>
      </c>
      <c r="B17" s="6" t="s">
        <v>38</v>
      </c>
      <c r="C17" s="7"/>
      <c r="D17" s="15">
        <v>240</v>
      </c>
      <c r="E17" s="11"/>
      <c r="F17" s="15">
        <v>240</v>
      </c>
      <c r="G17" s="13"/>
      <c r="H17" s="13"/>
      <c r="I17" s="11"/>
      <c r="J17" s="16" t="s">
        <v>27</v>
      </c>
      <c r="K17" s="13"/>
      <c r="L17" s="13"/>
      <c r="M17" s="11"/>
    </row>
    <row r="18" spans="1:13" ht="28.5" customHeight="1">
      <c r="A18" s="5" t="s">
        <v>39</v>
      </c>
      <c r="B18" s="6" t="s">
        <v>40</v>
      </c>
      <c r="C18" s="7"/>
      <c r="D18" s="15">
        <v>0</v>
      </c>
      <c r="E18" s="11"/>
      <c r="F18" s="15">
        <v>0</v>
      </c>
      <c r="G18" s="13"/>
      <c r="H18" s="13"/>
      <c r="I18" s="11"/>
      <c r="J18" s="16" t="s">
        <v>27</v>
      </c>
      <c r="K18" s="13"/>
      <c r="L18" s="13"/>
      <c r="M18" s="11"/>
    </row>
    <row r="19" spans="1:13" ht="28.5" customHeight="1">
      <c r="A19" s="5" t="s">
        <v>41</v>
      </c>
      <c r="B19" s="6" t="s">
        <v>42</v>
      </c>
      <c r="C19" s="7"/>
      <c r="D19" s="15">
        <v>0</v>
      </c>
      <c r="E19" s="11"/>
      <c r="F19" s="15">
        <v>0</v>
      </c>
      <c r="G19" s="13"/>
      <c r="H19" s="13"/>
      <c r="I19" s="11"/>
      <c r="J19" s="16" t="s">
        <v>27</v>
      </c>
      <c r="K19" s="13"/>
      <c r="L19" s="13"/>
      <c r="M19" s="11"/>
    </row>
    <row r="20" spans="1:13" ht="28.5" customHeight="1">
      <c r="A20" s="5" t="s">
        <v>43</v>
      </c>
      <c r="B20" s="6" t="s">
        <v>44</v>
      </c>
      <c r="C20" s="7"/>
      <c r="D20" s="15">
        <v>0</v>
      </c>
      <c r="E20" s="11"/>
      <c r="F20" s="15">
        <v>0</v>
      </c>
      <c r="G20" s="13"/>
      <c r="H20" s="13"/>
      <c r="I20" s="11"/>
      <c r="J20" s="16" t="s">
        <v>27</v>
      </c>
      <c r="K20" s="13"/>
      <c r="L20" s="13"/>
      <c r="M20" s="11"/>
    </row>
    <row r="21" spans="1:13" ht="28.5" customHeight="1">
      <c r="A21" s="5" t="s">
        <v>45</v>
      </c>
      <c r="B21" s="6" t="s">
        <v>46</v>
      </c>
      <c r="C21" s="7"/>
      <c r="D21" s="15">
        <v>0</v>
      </c>
      <c r="E21" s="11"/>
      <c r="F21" s="15">
        <v>0</v>
      </c>
      <c r="G21" s="13"/>
      <c r="H21" s="13"/>
      <c r="I21" s="11"/>
      <c r="J21" s="16" t="s">
        <v>27</v>
      </c>
      <c r="K21" s="13"/>
      <c r="L21" s="13"/>
      <c r="M21" s="11"/>
    </row>
    <row r="22" spans="1:13" ht="28.5" customHeight="1">
      <c r="A22" s="5" t="s">
        <v>47</v>
      </c>
      <c r="B22" s="6" t="s">
        <v>48</v>
      </c>
      <c r="C22" s="7"/>
      <c r="D22" s="15">
        <v>0</v>
      </c>
      <c r="E22" s="11"/>
      <c r="F22" s="15">
        <v>0</v>
      </c>
      <c r="G22" s="13"/>
      <c r="H22" s="13"/>
      <c r="I22" s="11"/>
      <c r="J22" s="16" t="s">
        <v>27</v>
      </c>
      <c r="K22" s="13"/>
      <c r="L22" s="13"/>
      <c r="M22" s="11"/>
    </row>
    <row r="23" spans="1:13" ht="28.5" customHeight="1">
      <c r="A23" s="5" t="s">
        <v>49</v>
      </c>
      <c r="B23" s="6" t="s">
        <v>50</v>
      </c>
      <c r="C23" s="7"/>
      <c r="D23" s="15">
        <v>0</v>
      </c>
      <c r="E23" s="11"/>
      <c r="F23" s="15">
        <v>0</v>
      </c>
      <c r="G23" s="13"/>
      <c r="H23" s="13"/>
      <c r="I23" s="11"/>
      <c r="J23" s="16" t="s">
        <v>27</v>
      </c>
      <c r="K23" s="13"/>
      <c r="L23" s="13"/>
      <c r="M23" s="11"/>
    </row>
    <row r="24" spans="1:13" ht="28.5" customHeight="1">
      <c r="A24" s="5" t="s">
        <v>51</v>
      </c>
      <c r="B24" s="6" t="s">
        <v>52</v>
      </c>
      <c r="C24" s="7"/>
      <c r="D24" s="15">
        <v>370</v>
      </c>
      <c r="E24" s="11"/>
      <c r="F24" s="15">
        <v>370</v>
      </c>
      <c r="G24" s="13"/>
      <c r="H24" s="13"/>
      <c r="I24" s="11"/>
      <c r="J24" s="16" t="s">
        <v>27</v>
      </c>
      <c r="K24" s="13"/>
      <c r="L24" s="13"/>
      <c r="M24" s="11"/>
    </row>
    <row r="25" spans="1:13" ht="28.5" customHeight="1">
      <c r="A25" s="5" t="s">
        <v>53</v>
      </c>
      <c r="B25" s="6" t="s">
        <v>54</v>
      </c>
      <c r="C25" s="7"/>
      <c r="D25" s="15">
        <v>410</v>
      </c>
      <c r="E25" s="11"/>
      <c r="F25" s="15">
        <v>410</v>
      </c>
      <c r="G25" s="13"/>
      <c r="H25" s="13"/>
      <c r="I25" s="11"/>
      <c r="J25" s="16" t="s">
        <v>27</v>
      </c>
      <c r="K25" s="13"/>
      <c r="L25" s="13"/>
      <c r="M25" s="11"/>
    </row>
    <row r="26" spans="1:13" ht="28.5" customHeight="1">
      <c r="A26" s="5" t="s">
        <v>55</v>
      </c>
      <c r="B26" s="6" t="s">
        <v>56</v>
      </c>
      <c r="C26" s="7"/>
      <c r="D26" s="15">
        <v>10</v>
      </c>
      <c r="E26" s="11"/>
      <c r="F26" s="15">
        <v>10</v>
      </c>
      <c r="G26" s="13"/>
      <c r="H26" s="13"/>
      <c r="I26" s="11"/>
      <c r="J26" s="16" t="s">
        <v>27</v>
      </c>
      <c r="K26" s="13"/>
      <c r="L26" s="13"/>
      <c r="M26" s="11"/>
    </row>
    <row r="27" spans="1:13" ht="28.5" customHeight="1">
      <c r="A27" s="5" t="s">
        <v>57</v>
      </c>
      <c r="B27" s="6" t="s">
        <v>58</v>
      </c>
      <c r="C27" s="7"/>
      <c r="D27" s="15">
        <v>70</v>
      </c>
      <c r="E27" s="11"/>
      <c r="F27" s="15">
        <v>70</v>
      </c>
      <c r="G27" s="13"/>
      <c r="H27" s="13"/>
      <c r="I27" s="11"/>
      <c r="J27" s="16" t="s">
        <v>27</v>
      </c>
      <c r="K27" s="13"/>
      <c r="L27" s="13"/>
      <c r="M27" s="11"/>
    </row>
    <row r="28" spans="1:13" ht="28.5" customHeight="1">
      <c r="A28" s="5" t="s">
        <v>59</v>
      </c>
      <c r="B28" s="6" t="s">
        <v>60</v>
      </c>
      <c r="C28" s="7"/>
      <c r="D28" s="15">
        <v>45</v>
      </c>
      <c r="E28" s="11"/>
      <c r="F28" s="15">
        <v>45</v>
      </c>
      <c r="G28" s="13"/>
      <c r="H28" s="13"/>
      <c r="I28" s="11"/>
      <c r="J28" s="16" t="s">
        <v>27</v>
      </c>
      <c r="K28" s="13"/>
      <c r="L28" s="13"/>
      <c r="M28" s="11"/>
    </row>
    <row r="29" spans="1:13" ht="28.5" customHeight="1">
      <c r="A29" s="5" t="s">
        <v>61</v>
      </c>
      <c r="B29" s="6" t="s">
        <v>62</v>
      </c>
      <c r="C29" s="7"/>
      <c r="D29" s="15">
        <v>0</v>
      </c>
      <c r="E29" s="11"/>
      <c r="F29" s="15">
        <v>0</v>
      </c>
      <c r="G29" s="13"/>
      <c r="H29" s="13"/>
      <c r="I29" s="11"/>
      <c r="J29" s="16" t="s">
        <v>27</v>
      </c>
      <c r="K29" s="13"/>
      <c r="L29" s="13"/>
      <c r="M29" s="11"/>
    </row>
    <row r="30" spans="1:13" ht="28.5" customHeight="1">
      <c r="A30" s="5" t="s">
        <v>63</v>
      </c>
      <c r="B30" s="6" t="s">
        <v>64</v>
      </c>
      <c r="C30" s="7"/>
      <c r="D30" s="15">
        <v>10</v>
      </c>
      <c r="E30" s="11"/>
      <c r="F30" s="15">
        <v>10</v>
      </c>
      <c r="G30" s="13"/>
      <c r="H30" s="13"/>
      <c r="I30" s="11"/>
      <c r="J30" s="16" t="s">
        <v>27</v>
      </c>
      <c r="K30" s="13"/>
      <c r="L30" s="13"/>
      <c r="M30" s="11"/>
    </row>
    <row r="31" spans="1:13" ht="28.5" customHeight="1">
      <c r="A31" s="5" t="s">
        <v>65</v>
      </c>
      <c r="B31" s="6" t="s">
        <v>66</v>
      </c>
      <c r="C31" s="7"/>
      <c r="D31" s="15">
        <v>30</v>
      </c>
      <c r="E31" s="11"/>
      <c r="F31" s="15">
        <v>30</v>
      </c>
      <c r="G31" s="13"/>
      <c r="H31" s="13"/>
      <c r="I31" s="11"/>
      <c r="J31" s="16" t="s">
        <v>27</v>
      </c>
      <c r="K31" s="13"/>
      <c r="L31" s="13"/>
      <c r="M31" s="11"/>
    </row>
    <row r="32" spans="1:13" ht="28.5" customHeight="1">
      <c r="A32" s="5" t="s">
        <v>67</v>
      </c>
      <c r="B32" s="6" t="s">
        <v>68</v>
      </c>
      <c r="C32" s="7"/>
      <c r="D32" s="15">
        <v>35</v>
      </c>
      <c r="E32" s="11"/>
      <c r="F32" s="15">
        <v>35</v>
      </c>
      <c r="G32" s="13"/>
      <c r="H32" s="13"/>
      <c r="I32" s="11"/>
      <c r="J32" s="16" t="s">
        <v>27</v>
      </c>
      <c r="K32" s="13"/>
      <c r="L32" s="13"/>
      <c r="M32" s="11"/>
    </row>
    <row r="33" spans="1:13" ht="28.5" customHeight="1">
      <c r="A33" s="5" t="s">
        <v>69</v>
      </c>
      <c r="B33" s="6" t="s">
        <v>70</v>
      </c>
      <c r="C33" s="7"/>
      <c r="D33" s="15">
        <v>30</v>
      </c>
      <c r="E33" s="11"/>
      <c r="F33" s="15">
        <v>30</v>
      </c>
      <c r="G33" s="13"/>
      <c r="H33" s="13"/>
      <c r="I33" s="11"/>
      <c r="J33" s="16" t="s">
        <v>27</v>
      </c>
      <c r="K33" s="13"/>
      <c r="L33" s="13"/>
      <c r="M33" s="11"/>
    </row>
    <row r="34" spans="1:13" ht="28.5" customHeight="1">
      <c r="A34" s="5" t="s">
        <v>71</v>
      </c>
      <c r="B34" s="6" t="s">
        <v>72</v>
      </c>
      <c r="C34" s="7"/>
      <c r="D34" s="15">
        <v>15</v>
      </c>
      <c r="E34" s="11"/>
      <c r="F34" s="15">
        <v>15</v>
      </c>
      <c r="G34" s="13"/>
      <c r="H34" s="13"/>
      <c r="I34" s="11"/>
      <c r="J34" s="16" t="s">
        <v>27</v>
      </c>
      <c r="K34" s="13"/>
      <c r="L34" s="13"/>
      <c r="M34" s="11"/>
    </row>
    <row r="35" spans="1:13" ht="28.5" customHeight="1">
      <c r="A35" s="5" t="s">
        <v>73</v>
      </c>
      <c r="B35" s="6" t="s">
        <v>74</v>
      </c>
      <c r="C35" s="7"/>
      <c r="D35" s="15">
        <v>70</v>
      </c>
      <c r="E35" s="11"/>
      <c r="F35" s="15">
        <v>70</v>
      </c>
      <c r="G35" s="13"/>
      <c r="H35" s="13"/>
      <c r="I35" s="11"/>
      <c r="J35" s="16" t="s">
        <v>27</v>
      </c>
      <c r="K35" s="13"/>
      <c r="L35" s="13"/>
      <c r="M35" s="11"/>
    </row>
    <row r="36" spans="1:13" ht="28.5" customHeight="1">
      <c r="A36" s="5" t="s">
        <v>75</v>
      </c>
      <c r="B36" s="6" t="s">
        <v>76</v>
      </c>
      <c r="C36" s="7"/>
      <c r="D36" s="15">
        <v>0</v>
      </c>
      <c r="E36" s="11"/>
      <c r="F36" s="15">
        <v>0</v>
      </c>
      <c r="G36" s="13"/>
      <c r="H36" s="13"/>
      <c r="I36" s="11"/>
      <c r="J36" s="16" t="s">
        <v>27</v>
      </c>
      <c r="K36" s="13"/>
      <c r="L36" s="13"/>
      <c r="M36" s="11"/>
    </row>
    <row r="37" spans="1:13" ht="28.5" customHeight="1">
      <c r="A37" s="5" t="s">
        <v>77</v>
      </c>
      <c r="B37" s="6" t="s">
        <v>78</v>
      </c>
      <c r="C37" s="7"/>
      <c r="D37" s="15">
        <v>90</v>
      </c>
      <c r="E37" s="11"/>
      <c r="F37" s="15">
        <v>90</v>
      </c>
      <c r="G37" s="13"/>
      <c r="H37" s="13"/>
      <c r="I37" s="11"/>
      <c r="J37" s="16" t="s">
        <v>27</v>
      </c>
      <c r="K37" s="13"/>
      <c r="L37" s="13"/>
      <c r="M37" s="11"/>
    </row>
    <row r="38" spans="1:13" ht="28.5" customHeight="1">
      <c r="A38" s="5" t="s">
        <v>79</v>
      </c>
      <c r="B38" s="6" t="s">
        <v>80</v>
      </c>
      <c r="C38" s="7"/>
      <c r="D38" s="15">
        <v>60</v>
      </c>
      <c r="E38" s="11"/>
      <c r="F38" s="15">
        <v>60</v>
      </c>
      <c r="G38" s="13"/>
      <c r="H38" s="13"/>
      <c r="I38" s="11"/>
      <c r="J38" s="16" t="s">
        <v>27</v>
      </c>
      <c r="K38" s="13"/>
      <c r="L38" s="13"/>
      <c r="M38" s="11"/>
    </row>
    <row r="39" spans="1:13" ht="28.5" customHeight="1">
      <c r="A39" s="5" t="s">
        <v>81</v>
      </c>
      <c r="B39" s="6" t="s">
        <v>82</v>
      </c>
      <c r="C39" s="7"/>
      <c r="D39" s="15">
        <v>15</v>
      </c>
      <c r="E39" s="11"/>
      <c r="F39" s="15">
        <v>15</v>
      </c>
      <c r="G39" s="13"/>
      <c r="H39" s="13"/>
      <c r="I39" s="11"/>
      <c r="J39" s="16" t="s">
        <v>27</v>
      </c>
      <c r="K39" s="13"/>
      <c r="L39" s="13"/>
      <c r="M39" s="11"/>
    </row>
    <row r="40" spans="1:13" ht="28.5" customHeight="1">
      <c r="A40" s="5" t="s">
        <v>83</v>
      </c>
      <c r="B40" s="6" t="s">
        <v>84</v>
      </c>
      <c r="C40" s="7"/>
      <c r="D40" s="15">
        <v>20</v>
      </c>
      <c r="E40" s="11"/>
      <c r="F40" s="15">
        <v>20</v>
      </c>
      <c r="G40" s="13"/>
      <c r="H40" s="13"/>
      <c r="I40" s="11"/>
      <c r="J40" s="16" t="s">
        <v>27</v>
      </c>
      <c r="K40" s="13"/>
      <c r="L40" s="13"/>
      <c r="M40" s="11"/>
    </row>
    <row r="41" spans="1:13" ht="28.5" customHeight="1">
      <c r="A41" s="5" t="s">
        <v>85</v>
      </c>
      <c r="B41" s="6" t="s">
        <v>86</v>
      </c>
      <c r="C41" s="7"/>
      <c r="D41" s="15">
        <v>30</v>
      </c>
      <c r="E41" s="11"/>
      <c r="F41" s="15">
        <v>30</v>
      </c>
      <c r="G41" s="13"/>
      <c r="H41" s="13"/>
      <c r="I41" s="11"/>
      <c r="J41" s="16" t="s">
        <v>27</v>
      </c>
      <c r="K41" s="13"/>
      <c r="L41" s="13"/>
      <c r="M41" s="11"/>
    </row>
    <row r="42" spans="1:13" ht="28.5" customHeight="1">
      <c r="A42" s="5" t="s">
        <v>87</v>
      </c>
      <c r="B42" s="6" t="s">
        <v>88</v>
      </c>
      <c r="C42" s="7"/>
      <c r="D42" s="15">
        <v>300</v>
      </c>
      <c r="E42" s="11"/>
      <c r="F42" s="15">
        <v>300</v>
      </c>
      <c r="G42" s="13"/>
      <c r="H42" s="13"/>
      <c r="I42" s="11"/>
      <c r="J42" s="16" t="s">
        <v>27</v>
      </c>
      <c r="K42" s="13"/>
      <c r="L42" s="13"/>
      <c r="M42" s="11"/>
    </row>
    <row r="43" spans="1:13" ht="28.5" customHeight="1">
      <c r="A43" s="5" t="s">
        <v>89</v>
      </c>
      <c r="B43" s="6" t="s">
        <v>90</v>
      </c>
      <c r="C43" s="7"/>
      <c r="D43" s="15">
        <v>0</v>
      </c>
      <c r="E43" s="11"/>
      <c r="F43" s="15">
        <v>0</v>
      </c>
      <c r="G43" s="13"/>
      <c r="H43" s="13"/>
      <c r="I43" s="11"/>
      <c r="J43" s="16" t="s">
        <v>27</v>
      </c>
      <c r="K43" s="13"/>
      <c r="L43" s="13"/>
      <c r="M43" s="11"/>
    </row>
    <row r="44" spans="1:13" ht="28.5" customHeight="1">
      <c r="A44" s="5" t="s">
        <v>91</v>
      </c>
      <c r="B44" s="6" t="s">
        <v>72</v>
      </c>
      <c r="C44" s="7"/>
      <c r="D44" s="15">
        <v>0</v>
      </c>
      <c r="E44" s="11"/>
      <c r="F44" s="15">
        <v>0</v>
      </c>
      <c r="G44" s="13"/>
      <c r="H44" s="13"/>
      <c r="I44" s="11"/>
      <c r="J44" s="16" t="s">
        <v>27</v>
      </c>
      <c r="K44" s="13"/>
      <c r="L44" s="13"/>
      <c r="M44" s="11"/>
    </row>
    <row r="45" spans="1:13" ht="28.5" customHeight="1">
      <c r="A45" s="5" t="s">
        <v>92</v>
      </c>
      <c r="B45" s="6" t="s">
        <v>93</v>
      </c>
      <c r="C45" s="7"/>
      <c r="D45" s="15">
        <v>80</v>
      </c>
      <c r="E45" s="11"/>
      <c r="F45" s="15">
        <v>80</v>
      </c>
      <c r="G45" s="13"/>
      <c r="H45" s="13"/>
      <c r="I45" s="11"/>
      <c r="J45" s="16" t="s">
        <v>27</v>
      </c>
      <c r="K45" s="13"/>
      <c r="L45" s="13"/>
      <c r="M45" s="11"/>
    </row>
    <row r="46" spans="1:13" ht="28.5" customHeight="1">
      <c r="A46" s="5" t="s">
        <v>94</v>
      </c>
      <c r="B46" s="6" t="s">
        <v>95</v>
      </c>
      <c r="C46" s="7"/>
      <c r="D46" s="15">
        <v>0</v>
      </c>
      <c r="E46" s="11"/>
      <c r="F46" s="15">
        <v>0</v>
      </c>
      <c r="G46" s="13"/>
      <c r="H46" s="13"/>
      <c r="I46" s="11"/>
      <c r="J46" s="16" t="s">
        <v>27</v>
      </c>
      <c r="K46" s="13"/>
      <c r="L46" s="13"/>
      <c r="M46" s="11"/>
    </row>
    <row r="47" spans="1:13" ht="28.5" customHeight="1">
      <c r="A47" s="5" t="s">
        <v>96</v>
      </c>
      <c r="B47" s="6" t="s">
        <v>97</v>
      </c>
      <c r="C47" s="7"/>
      <c r="D47" s="15">
        <v>0</v>
      </c>
      <c r="E47" s="11"/>
      <c r="F47" s="15">
        <v>0</v>
      </c>
      <c r="G47" s="13"/>
      <c r="H47" s="13"/>
      <c r="I47" s="11"/>
      <c r="J47" s="16" t="s">
        <v>27</v>
      </c>
      <c r="K47" s="13"/>
      <c r="L47" s="13"/>
      <c r="M47" s="11"/>
    </row>
    <row r="48" spans="1:13" ht="28.5" customHeight="1">
      <c r="A48" s="5" t="s">
        <v>98</v>
      </c>
      <c r="B48" s="6" t="s">
        <v>97</v>
      </c>
      <c r="C48" s="7"/>
      <c r="D48" s="15">
        <v>270</v>
      </c>
      <c r="E48" s="11"/>
      <c r="F48" s="15">
        <v>270</v>
      </c>
      <c r="G48" s="13"/>
      <c r="H48" s="13"/>
      <c r="I48" s="11"/>
      <c r="J48" s="16" t="s">
        <v>27</v>
      </c>
      <c r="K48" s="13"/>
      <c r="L48" s="13"/>
      <c r="M48" s="11"/>
    </row>
    <row r="49" spans="1:13" ht="28.5" customHeight="1">
      <c r="A49" s="5" t="s">
        <v>99</v>
      </c>
      <c r="B49" s="6" t="s">
        <v>100</v>
      </c>
      <c r="C49" s="7"/>
      <c r="D49" s="15">
        <v>0</v>
      </c>
      <c r="E49" s="11"/>
      <c r="F49" s="15">
        <v>0</v>
      </c>
      <c r="G49" s="13"/>
      <c r="H49" s="13"/>
      <c r="I49" s="11"/>
      <c r="J49" s="16" t="s">
        <v>27</v>
      </c>
      <c r="K49" s="13"/>
      <c r="L49" s="13"/>
      <c r="M49" s="11"/>
    </row>
    <row r="50" spans="1:13" ht="28.5" customHeight="1">
      <c r="A50" s="5" t="s">
        <v>101</v>
      </c>
      <c r="B50" s="6" t="s">
        <v>102</v>
      </c>
      <c r="C50" s="7"/>
      <c r="D50" s="15">
        <v>0</v>
      </c>
      <c r="E50" s="11"/>
      <c r="F50" s="15">
        <v>0</v>
      </c>
      <c r="G50" s="13"/>
      <c r="H50" s="13"/>
      <c r="I50" s="11"/>
      <c r="J50" s="16" t="s">
        <v>27</v>
      </c>
      <c r="K50" s="13"/>
      <c r="L50" s="13"/>
      <c r="M50" s="11"/>
    </row>
    <row r="51" spans="1:13" ht="28.5" customHeight="1">
      <c r="A51" s="5" t="s">
        <v>103</v>
      </c>
      <c r="B51" s="6" t="s">
        <v>104</v>
      </c>
      <c r="C51" s="7"/>
      <c r="D51" s="15">
        <v>0</v>
      </c>
      <c r="E51" s="11"/>
      <c r="F51" s="15">
        <v>0</v>
      </c>
      <c r="G51" s="13"/>
      <c r="H51" s="13"/>
      <c r="I51" s="11"/>
      <c r="J51" s="16" t="s">
        <v>27</v>
      </c>
      <c r="K51" s="13"/>
      <c r="L51" s="13"/>
      <c r="M51" s="11"/>
    </row>
    <row r="52" spans="1:13" ht="28.5" customHeight="1">
      <c r="A52" s="5" t="s">
        <v>105</v>
      </c>
      <c r="B52" s="6" t="s">
        <v>106</v>
      </c>
      <c r="C52" s="7"/>
      <c r="D52" s="15">
        <v>0</v>
      </c>
      <c r="E52" s="11"/>
      <c r="F52" s="15">
        <v>0</v>
      </c>
      <c r="G52" s="13"/>
      <c r="H52" s="13"/>
      <c r="I52" s="11"/>
      <c r="J52" s="16" t="s">
        <v>27</v>
      </c>
      <c r="K52" s="13"/>
      <c r="L52" s="13"/>
      <c r="M52" s="11"/>
    </row>
    <row r="53" spans="1:13" ht="28.5" customHeight="1">
      <c r="A53" s="5" t="s">
        <v>107</v>
      </c>
      <c r="B53" s="6" t="s">
        <v>108</v>
      </c>
      <c r="C53" s="7"/>
      <c r="D53" s="15">
        <v>0</v>
      </c>
      <c r="E53" s="11"/>
      <c r="F53" s="15">
        <v>0</v>
      </c>
      <c r="G53" s="13"/>
      <c r="H53" s="13"/>
      <c r="I53" s="11"/>
      <c r="J53" s="16" t="s">
        <v>27</v>
      </c>
      <c r="K53" s="13"/>
      <c r="L53" s="13"/>
      <c r="M53" s="11"/>
    </row>
    <row r="54" spans="1:13" ht="28.5" customHeight="1">
      <c r="A54" s="5" t="s">
        <v>109</v>
      </c>
      <c r="B54" s="6" t="s">
        <v>110</v>
      </c>
      <c r="C54" s="7"/>
      <c r="D54" s="15">
        <v>0</v>
      </c>
      <c r="E54" s="11"/>
      <c r="F54" s="15">
        <v>0</v>
      </c>
      <c r="G54" s="13"/>
      <c r="H54" s="13"/>
      <c r="I54" s="11"/>
      <c r="J54" s="16" t="s">
        <v>27</v>
      </c>
      <c r="K54" s="13"/>
      <c r="L54" s="13"/>
      <c r="M54" s="11"/>
    </row>
    <row r="55" spans="1:13" ht="28.5" customHeight="1">
      <c r="A55" s="5" t="s">
        <v>111</v>
      </c>
      <c r="B55" s="6" t="s">
        <v>95</v>
      </c>
      <c r="C55" s="7"/>
      <c r="D55" s="15">
        <v>10</v>
      </c>
      <c r="E55" s="11"/>
      <c r="F55" s="15">
        <v>10</v>
      </c>
      <c r="G55" s="13"/>
      <c r="H55" s="13"/>
      <c r="I55" s="11"/>
      <c r="J55" s="16" t="s">
        <v>27</v>
      </c>
      <c r="K55" s="13"/>
      <c r="L55" s="13"/>
      <c r="M55" s="11"/>
    </row>
    <row r="56" spans="1:13" ht="28.5" customHeight="1">
      <c r="A56" s="5" t="s">
        <v>112</v>
      </c>
      <c r="B56" s="6" t="s">
        <v>113</v>
      </c>
      <c r="C56" s="7"/>
      <c r="D56" s="15">
        <v>0</v>
      </c>
      <c r="E56" s="11"/>
      <c r="F56" s="15">
        <v>0</v>
      </c>
      <c r="G56" s="13"/>
      <c r="H56" s="13"/>
      <c r="I56" s="11"/>
      <c r="J56" s="16" t="s">
        <v>27</v>
      </c>
      <c r="K56" s="13"/>
      <c r="L56" s="13"/>
      <c r="M56" s="11"/>
    </row>
    <row r="57" spans="1:13" ht="28.5" customHeight="1">
      <c r="A57" s="5" t="s">
        <v>114</v>
      </c>
      <c r="B57" s="6" t="s">
        <v>115</v>
      </c>
      <c r="C57" s="7"/>
      <c r="D57" s="15">
        <v>15540</v>
      </c>
      <c r="E57" s="11"/>
      <c r="F57" s="15">
        <v>15540</v>
      </c>
      <c r="G57" s="13"/>
      <c r="H57" s="13"/>
      <c r="I57" s="11"/>
      <c r="J57" s="16" t="s">
        <v>27</v>
      </c>
      <c r="K57" s="13"/>
      <c r="L57" s="13"/>
      <c r="M57" s="11"/>
    </row>
    <row r="58" spans="1:13" ht="28.5" customHeight="1">
      <c r="A58" s="5" t="s">
        <v>116</v>
      </c>
      <c r="B58" s="6" t="s">
        <v>117</v>
      </c>
      <c r="C58" s="7"/>
      <c r="D58" s="15">
        <v>4150</v>
      </c>
      <c r="E58" s="11"/>
      <c r="F58" s="15">
        <v>4150</v>
      </c>
      <c r="G58" s="13"/>
      <c r="H58" s="13"/>
      <c r="I58" s="11"/>
      <c r="J58" s="16" t="s">
        <v>27</v>
      </c>
      <c r="K58" s="13"/>
      <c r="L58" s="13"/>
      <c r="M58" s="11"/>
    </row>
    <row r="59" spans="1:13" ht="28.5" customHeight="1">
      <c r="A59" s="5" t="s">
        <v>118</v>
      </c>
      <c r="B59" s="6" t="s">
        <v>119</v>
      </c>
      <c r="C59" s="7"/>
      <c r="D59" s="15">
        <v>1020</v>
      </c>
      <c r="E59" s="11"/>
      <c r="F59" s="15">
        <v>1020</v>
      </c>
      <c r="G59" s="13"/>
      <c r="H59" s="13"/>
      <c r="I59" s="11"/>
      <c r="J59" s="16" t="s">
        <v>27</v>
      </c>
      <c r="K59" s="13"/>
      <c r="L59" s="13"/>
      <c r="M59" s="11"/>
    </row>
    <row r="60" spans="1:13" ht="28.5" customHeight="1">
      <c r="A60" s="5" t="s">
        <v>120</v>
      </c>
      <c r="B60" s="6" t="s">
        <v>121</v>
      </c>
      <c r="C60" s="7"/>
      <c r="D60" s="15">
        <v>1310</v>
      </c>
      <c r="E60" s="11"/>
      <c r="F60" s="15">
        <v>1310</v>
      </c>
      <c r="G60" s="13"/>
      <c r="H60" s="13"/>
      <c r="I60" s="11"/>
      <c r="J60" s="16" t="s">
        <v>27</v>
      </c>
      <c r="K60" s="13"/>
      <c r="L60" s="13"/>
      <c r="M60" s="11"/>
    </row>
    <row r="61" spans="1:13" ht="28.5" customHeight="1">
      <c r="A61" s="5" t="s">
        <v>122</v>
      </c>
      <c r="B61" s="6" t="s">
        <v>123</v>
      </c>
      <c r="C61" s="7"/>
      <c r="D61" s="15">
        <v>280</v>
      </c>
      <c r="E61" s="11"/>
      <c r="F61" s="15">
        <v>280</v>
      </c>
      <c r="G61" s="13"/>
      <c r="H61" s="13"/>
      <c r="I61" s="11"/>
      <c r="J61" s="16" t="s">
        <v>27</v>
      </c>
      <c r="K61" s="13"/>
      <c r="L61" s="13"/>
      <c r="M61" s="11"/>
    </row>
    <row r="62" spans="1:13" ht="28.5" customHeight="1">
      <c r="A62" s="5" t="s">
        <v>124</v>
      </c>
      <c r="B62" s="6" t="s">
        <v>125</v>
      </c>
      <c r="C62" s="7"/>
      <c r="D62" s="15">
        <v>850</v>
      </c>
      <c r="E62" s="11"/>
      <c r="F62" s="15">
        <v>850</v>
      </c>
      <c r="G62" s="13"/>
      <c r="H62" s="13"/>
      <c r="I62" s="11"/>
      <c r="J62" s="16" t="s">
        <v>27</v>
      </c>
      <c r="K62" s="13"/>
      <c r="L62" s="13"/>
      <c r="M62" s="11"/>
    </row>
    <row r="63" spans="1:13" ht="28.5" customHeight="1">
      <c r="A63" s="5" t="s">
        <v>126</v>
      </c>
      <c r="B63" s="6" t="s">
        <v>127</v>
      </c>
      <c r="C63" s="7"/>
      <c r="D63" s="15">
        <v>550</v>
      </c>
      <c r="E63" s="11"/>
      <c r="F63" s="15">
        <v>550</v>
      </c>
      <c r="G63" s="13"/>
      <c r="H63" s="13"/>
      <c r="I63" s="11"/>
      <c r="J63" s="16" t="s">
        <v>27</v>
      </c>
      <c r="K63" s="13"/>
      <c r="L63" s="13"/>
      <c r="M63" s="11"/>
    </row>
    <row r="64" spans="1:13" ht="28.5" customHeight="1">
      <c r="A64" s="5" t="s">
        <v>128</v>
      </c>
      <c r="B64" s="6" t="s">
        <v>129</v>
      </c>
      <c r="C64" s="7"/>
      <c r="D64" s="15">
        <v>360</v>
      </c>
      <c r="E64" s="11"/>
      <c r="F64" s="15">
        <v>360</v>
      </c>
      <c r="G64" s="13"/>
      <c r="H64" s="13"/>
      <c r="I64" s="11"/>
      <c r="J64" s="16" t="s">
        <v>27</v>
      </c>
      <c r="K64" s="13"/>
      <c r="L64" s="13"/>
      <c r="M64" s="11"/>
    </row>
    <row r="65" spans="1:13" ht="28.5" customHeight="1">
      <c r="A65" s="5" t="s">
        <v>130</v>
      </c>
      <c r="B65" s="6" t="s">
        <v>131</v>
      </c>
      <c r="C65" s="7"/>
      <c r="D65" s="15">
        <v>460</v>
      </c>
      <c r="E65" s="11"/>
      <c r="F65" s="15">
        <v>460</v>
      </c>
      <c r="G65" s="13"/>
      <c r="H65" s="13"/>
      <c r="I65" s="11"/>
      <c r="J65" s="16" t="s">
        <v>27</v>
      </c>
      <c r="K65" s="13"/>
      <c r="L65" s="13"/>
      <c r="M65" s="11"/>
    </row>
    <row r="66" spans="1:13" ht="28.5" customHeight="1">
      <c r="A66" s="5" t="s">
        <v>132</v>
      </c>
      <c r="B66" s="6" t="s">
        <v>133</v>
      </c>
      <c r="C66" s="7"/>
      <c r="D66" s="15">
        <v>1050</v>
      </c>
      <c r="E66" s="11"/>
      <c r="F66" s="15">
        <v>1050</v>
      </c>
      <c r="G66" s="13"/>
      <c r="H66" s="13"/>
      <c r="I66" s="11"/>
      <c r="J66" s="16" t="s">
        <v>27</v>
      </c>
      <c r="K66" s="13"/>
      <c r="L66" s="13"/>
      <c r="M66" s="11"/>
    </row>
    <row r="67" spans="1:13" ht="28.5" customHeight="1">
      <c r="A67" s="5" t="s">
        <v>134</v>
      </c>
      <c r="B67" s="6" t="s">
        <v>135</v>
      </c>
      <c r="C67" s="7"/>
      <c r="D67" s="15">
        <v>540</v>
      </c>
      <c r="E67" s="11"/>
      <c r="F67" s="15">
        <v>540</v>
      </c>
      <c r="G67" s="13"/>
      <c r="H67" s="13"/>
      <c r="I67" s="11"/>
      <c r="J67" s="16" t="s">
        <v>27</v>
      </c>
      <c r="K67" s="13"/>
      <c r="L67" s="13"/>
      <c r="M67" s="11"/>
    </row>
    <row r="68" spans="1:13" ht="28.5" customHeight="1">
      <c r="A68" s="5" t="s">
        <v>136</v>
      </c>
      <c r="B68" s="6" t="s">
        <v>137</v>
      </c>
      <c r="C68" s="7"/>
      <c r="D68" s="15">
        <v>300</v>
      </c>
      <c r="E68" s="11"/>
      <c r="F68" s="15">
        <v>300</v>
      </c>
      <c r="G68" s="13"/>
      <c r="H68" s="13"/>
      <c r="I68" s="11"/>
      <c r="J68" s="16" t="s">
        <v>27</v>
      </c>
      <c r="K68" s="13"/>
      <c r="L68" s="13"/>
      <c r="M68" s="11"/>
    </row>
    <row r="69" spans="1:13" ht="28.5" customHeight="1">
      <c r="A69" s="5" t="s">
        <v>138</v>
      </c>
      <c r="B69" s="6" t="s">
        <v>139</v>
      </c>
      <c r="C69" s="7"/>
      <c r="D69" s="15">
        <v>430</v>
      </c>
      <c r="E69" s="11"/>
      <c r="F69" s="15">
        <v>430</v>
      </c>
      <c r="G69" s="13"/>
      <c r="H69" s="13"/>
      <c r="I69" s="11"/>
      <c r="J69" s="16" t="s">
        <v>27</v>
      </c>
      <c r="K69" s="13"/>
      <c r="L69" s="13"/>
      <c r="M69" s="11"/>
    </row>
    <row r="70" spans="1:13" ht="28.5" customHeight="1">
      <c r="A70" s="5" t="s">
        <v>140</v>
      </c>
      <c r="B70" s="6" t="s">
        <v>141</v>
      </c>
      <c r="C70" s="7"/>
      <c r="D70" s="15">
        <v>0</v>
      </c>
      <c r="E70" s="11"/>
      <c r="F70" s="15">
        <v>0</v>
      </c>
      <c r="G70" s="13"/>
      <c r="H70" s="13"/>
      <c r="I70" s="11"/>
      <c r="J70" s="16" t="s">
        <v>27</v>
      </c>
      <c r="K70" s="13"/>
      <c r="L70" s="13"/>
      <c r="M70" s="11"/>
    </row>
    <row r="71" spans="1:13" ht="28.5" customHeight="1">
      <c r="A71" s="5" t="s">
        <v>142</v>
      </c>
      <c r="B71" s="6" t="s">
        <v>143</v>
      </c>
      <c r="C71" s="7"/>
      <c r="D71" s="15">
        <v>470</v>
      </c>
      <c r="E71" s="11"/>
      <c r="F71" s="15">
        <v>470</v>
      </c>
      <c r="G71" s="13"/>
      <c r="H71" s="13"/>
      <c r="I71" s="11"/>
      <c r="J71" s="16" t="s">
        <v>27</v>
      </c>
      <c r="K71" s="13"/>
      <c r="L71" s="13"/>
      <c r="M71" s="11"/>
    </row>
    <row r="72" spans="1:13" ht="28.5" customHeight="1">
      <c r="A72" s="5" t="s">
        <v>144</v>
      </c>
      <c r="B72" s="6" t="s">
        <v>145</v>
      </c>
      <c r="C72" s="7"/>
      <c r="D72" s="15">
        <v>50</v>
      </c>
      <c r="E72" s="11"/>
      <c r="F72" s="15">
        <v>50</v>
      </c>
      <c r="G72" s="13"/>
      <c r="H72" s="13"/>
      <c r="I72" s="11"/>
      <c r="J72" s="16" t="s">
        <v>27</v>
      </c>
      <c r="K72" s="13"/>
      <c r="L72" s="13"/>
      <c r="M72" s="11"/>
    </row>
    <row r="73" spans="1:13" ht="28.5" customHeight="1">
      <c r="A73" s="5" t="s">
        <v>146</v>
      </c>
      <c r="B73" s="6" t="s">
        <v>147</v>
      </c>
      <c r="C73" s="7"/>
      <c r="D73" s="15">
        <v>250</v>
      </c>
      <c r="E73" s="11"/>
      <c r="F73" s="15">
        <v>250</v>
      </c>
      <c r="G73" s="13"/>
      <c r="H73" s="13"/>
      <c r="I73" s="11"/>
      <c r="J73" s="16" t="s">
        <v>27</v>
      </c>
      <c r="K73" s="13"/>
      <c r="L73" s="13"/>
      <c r="M73" s="11"/>
    </row>
    <row r="74" spans="1:13" ht="28.5" customHeight="1">
      <c r="A74" s="5" t="s">
        <v>148</v>
      </c>
      <c r="B74" s="6" t="s">
        <v>149</v>
      </c>
      <c r="C74" s="7"/>
      <c r="D74" s="15">
        <v>560</v>
      </c>
      <c r="E74" s="11"/>
      <c r="F74" s="15">
        <v>560</v>
      </c>
      <c r="G74" s="13"/>
      <c r="H74" s="13"/>
      <c r="I74" s="11"/>
      <c r="J74" s="16" t="s">
        <v>27</v>
      </c>
      <c r="K74" s="13"/>
      <c r="L74" s="13"/>
      <c r="M74" s="11"/>
    </row>
    <row r="75" spans="1:13" ht="28.5" customHeight="1">
      <c r="A75" s="5" t="s">
        <v>150</v>
      </c>
      <c r="B75" s="6" t="s">
        <v>151</v>
      </c>
      <c r="C75" s="7"/>
      <c r="D75" s="15">
        <v>240</v>
      </c>
      <c r="E75" s="11"/>
      <c r="F75" s="15">
        <v>240</v>
      </c>
      <c r="G75" s="13"/>
      <c r="H75" s="13"/>
      <c r="I75" s="11"/>
      <c r="J75" s="16" t="s">
        <v>27</v>
      </c>
      <c r="K75" s="13"/>
      <c r="L75" s="13"/>
      <c r="M75" s="11"/>
    </row>
    <row r="76" spans="1:13" ht="28.5" customHeight="1">
      <c r="A76" s="5" t="s">
        <v>152</v>
      </c>
      <c r="B76" s="6" t="s">
        <v>153</v>
      </c>
      <c r="C76" s="7"/>
      <c r="D76" s="15">
        <v>1340</v>
      </c>
      <c r="E76" s="11"/>
      <c r="F76" s="15">
        <v>1340</v>
      </c>
      <c r="G76" s="13"/>
      <c r="H76" s="13"/>
      <c r="I76" s="11"/>
      <c r="J76" s="16" t="s">
        <v>27</v>
      </c>
      <c r="K76" s="13"/>
      <c r="L76" s="13"/>
      <c r="M76" s="11"/>
    </row>
    <row r="77" spans="1:13" ht="28.5" customHeight="1">
      <c r="A77" s="5" t="s">
        <v>154</v>
      </c>
      <c r="B77" s="6" t="s">
        <v>155</v>
      </c>
      <c r="C77" s="7"/>
      <c r="D77" s="15">
        <v>50</v>
      </c>
      <c r="E77" s="11"/>
      <c r="F77" s="15">
        <v>50</v>
      </c>
      <c r="G77" s="13"/>
      <c r="H77" s="13"/>
      <c r="I77" s="11"/>
      <c r="J77" s="16" t="s">
        <v>27</v>
      </c>
      <c r="K77" s="13"/>
      <c r="L77" s="13"/>
      <c r="M77" s="11"/>
    </row>
    <row r="78" spans="1:13" ht="28.5" customHeight="1">
      <c r="A78" s="5" t="s">
        <v>156</v>
      </c>
      <c r="B78" s="6" t="s">
        <v>157</v>
      </c>
      <c r="C78" s="7"/>
      <c r="D78" s="15">
        <v>1180</v>
      </c>
      <c r="E78" s="11"/>
      <c r="F78" s="15">
        <v>1180</v>
      </c>
      <c r="G78" s="13"/>
      <c r="H78" s="13"/>
      <c r="I78" s="11"/>
      <c r="J78" s="16" t="s">
        <v>27</v>
      </c>
      <c r="K78" s="13"/>
      <c r="L78" s="13"/>
      <c r="M78" s="11"/>
    </row>
    <row r="79" spans="1:13" ht="28.5" customHeight="1">
      <c r="A79" s="5" t="s">
        <v>158</v>
      </c>
      <c r="B79" s="6" t="s">
        <v>159</v>
      </c>
      <c r="C79" s="7"/>
      <c r="D79" s="15">
        <v>100</v>
      </c>
      <c r="E79" s="11"/>
      <c r="F79" s="15">
        <v>100</v>
      </c>
      <c r="G79" s="13"/>
      <c r="H79" s="13"/>
      <c r="I79" s="11"/>
      <c r="J79" s="16" t="s">
        <v>27</v>
      </c>
      <c r="K79" s="13"/>
      <c r="L79" s="13"/>
      <c r="M79" s="11"/>
    </row>
    <row r="80" spans="1:13" ht="28.5" customHeight="1">
      <c r="A80" s="5" t="s">
        <v>160</v>
      </c>
      <c r="B80" s="6" t="s">
        <v>161</v>
      </c>
      <c r="C80" s="7"/>
      <c r="D80" s="15">
        <v>100</v>
      </c>
      <c r="E80" s="11"/>
      <c r="F80" s="15">
        <v>100</v>
      </c>
      <c r="G80" s="13"/>
      <c r="H80" s="13"/>
      <c r="I80" s="11"/>
      <c r="J80" s="16" t="s">
        <v>27</v>
      </c>
      <c r="K80" s="13"/>
      <c r="L80" s="13"/>
      <c r="M80" s="11"/>
    </row>
    <row r="81" spans="1:13" ht="28.5" customHeight="1">
      <c r="A81" s="5" t="s">
        <v>162</v>
      </c>
      <c r="B81" s="6" t="s">
        <v>163</v>
      </c>
      <c r="C81" s="7"/>
      <c r="D81" s="15">
        <v>0</v>
      </c>
      <c r="E81" s="11"/>
      <c r="F81" s="15">
        <v>0</v>
      </c>
      <c r="G81" s="13"/>
      <c r="H81" s="13"/>
      <c r="I81" s="11"/>
      <c r="J81" s="16" t="s">
        <v>27</v>
      </c>
      <c r="K81" s="13"/>
      <c r="L81" s="13"/>
      <c r="M81" s="11"/>
    </row>
    <row r="82" spans="1:13" ht="28.5" customHeight="1">
      <c r="A82" s="5" t="s">
        <v>164</v>
      </c>
      <c r="B82" s="6" t="s">
        <v>165</v>
      </c>
      <c r="C82" s="7"/>
      <c r="D82" s="15">
        <v>50</v>
      </c>
      <c r="E82" s="11"/>
      <c r="F82" s="15">
        <v>50</v>
      </c>
      <c r="G82" s="13"/>
      <c r="H82" s="13"/>
      <c r="I82" s="11"/>
      <c r="J82" s="16" t="s">
        <v>27</v>
      </c>
      <c r="K82" s="13"/>
      <c r="L82" s="13"/>
      <c r="M82" s="11"/>
    </row>
    <row r="83" spans="1:13" ht="28.5" customHeight="1">
      <c r="A83" s="5" t="s">
        <v>166</v>
      </c>
      <c r="B83" s="6" t="s">
        <v>167</v>
      </c>
      <c r="C83" s="7"/>
      <c r="D83" s="15">
        <v>0</v>
      </c>
      <c r="E83" s="11"/>
      <c r="F83" s="15">
        <v>0</v>
      </c>
      <c r="G83" s="13"/>
      <c r="H83" s="13"/>
      <c r="I83" s="11"/>
      <c r="J83" s="16" t="s">
        <v>27</v>
      </c>
      <c r="K83" s="13"/>
      <c r="L83" s="13"/>
      <c r="M83" s="11"/>
    </row>
    <row r="84" spans="1:13" ht="28.5" customHeight="1">
      <c r="A84" s="5" t="s">
        <v>168</v>
      </c>
      <c r="B84" s="6" t="s">
        <v>169</v>
      </c>
      <c r="C84" s="7"/>
      <c r="D84" s="15">
        <v>30</v>
      </c>
      <c r="E84" s="11"/>
      <c r="F84" s="15">
        <v>30</v>
      </c>
      <c r="G84" s="13"/>
      <c r="H84" s="13"/>
      <c r="I84" s="11"/>
      <c r="J84" s="16" t="s">
        <v>27</v>
      </c>
      <c r="K84" s="13"/>
      <c r="L84" s="13"/>
      <c r="M84" s="11"/>
    </row>
    <row r="85" spans="1:13" ht="28.5" customHeight="1">
      <c r="A85" s="5" t="s">
        <v>170</v>
      </c>
      <c r="B85" s="6" t="s">
        <v>171</v>
      </c>
      <c r="C85" s="7"/>
      <c r="D85" s="15">
        <v>0</v>
      </c>
      <c r="E85" s="11"/>
      <c r="F85" s="15">
        <v>0</v>
      </c>
      <c r="G85" s="13"/>
      <c r="H85" s="13"/>
      <c r="I85" s="11"/>
      <c r="J85" s="16" t="s">
        <v>27</v>
      </c>
      <c r="K85" s="13"/>
      <c r="L85" s="13"/>
      <c r="M85" s="11"/>
    </row>
    <row r="86" spans="1:13" ht="28.5" customHeight="1">
      <c r="A86" s="5" t="s">
        <v>172</v>
      </c>
      <c r="B86" s="6" t="s">
        <v>173</v>
      </c>
      <c r="C86" s="7"/>
      <c r="D86" s="15">
        <v>0</v>
      </c>
      <c r="E86" s="11"/>
      <c r="F86" s="15">
        <v>0</v>
      </c>
      <c r="G86" s="13"/>
      <c r="H86" s="13"/>
      <c r="I86" s="11"/>
      <c r="J86" s="16" t="s">
        <v>27</v>
      </c>
      <c r="K86" s="13"/>
      <c r="L86" s="13"/>
      <c r="M86" s="11"/>
    </row>
    <row r="87" spans="1:13" ht="28.5" customHeight="1">
      <c r="A87" s="5" t="s">
        <v>174</v>
      </c>
      <c r="B87" s="6" t="s">
        <v>175</v>
      </c>
      <c r="C87" s="7"/>
      <c r="D87" s="15">
        <v>0</v>
      </c>
      <c r="E87" s="11"/>
      <c r="F87" s="15">
        <v>0</v>
      </c>
      <c r="G87" s="13"/>
      <c r="H87" s="13"/>
      <c r="I87" s="11"/>
      <c r="J87" s="16" t="s">
        <v>27</v>
      </c>
      <c r="K87" s="13"/>
      <c r="L87" s="13"/>
      <c r="M87" s="11"/>
    </row>
    <row r="88" spans="1:13" ht="28.5" customHeight="1">
      <c r="A88" s="5" t="s">
        <v>176</v>
      </c>
      <c r="B88" s="6" t="s">
        <v>177</v>
      </c>
      <c r="C88" s="7"/>
      <c r="D88" s="15">
        <v>0</v>
      </c>
      <c r="E88" s="11"/>
      <c r="F88" s="15">
        <v>0</v>
      </c>
      <c r="G88" s="13"/>
      <c r="H88" s="13"/>
      <c r="I88" s="11"/>
      <c r="J88" s="16" t="s">
        <v>27</v>
      </c>
      <c r="K88" s="13"/>
      <c r="L88" s="13"/>
      <c r="M88" s="11"/>
    </row>
    <row r="89" spans="1:13" ht="28.5" customHeight="1">
      <c r="A89" s="5" t="s">
        <v>178</v>
      </c>
      <c r="B89" s="6" t="s">
        <v>179</v>
      </c>
      <c r="C89" s="7"/>
      <c r="D89" s="15">
        <v>0</v>
      </c>
      <c r="E89" s="11"/>
      <c r="F89" s="15">
        <v>0</v>
      </c>
      <c r="G89" s="13"/>
      <c r="H89" s="13"/>
      <c r="I89" s="11"/>
      <c r="J89" s="16" t="s">
        <v>27</v>
      </c>
      <c r="K89" s="13"/>
      <c r="L89" s="13"/>
      <c r="M89" s="11"/>
    </row>
    <row r="90" spans="1:13" ht="28.5" customHeight="1">
      <c r="A90" s="5" t="s">
        <v>180</v>
      </c>
      <c r="B90" s="6" t="s">
        <v>181</v>
      </c>
      <c r="C90" s="7"/>
      <c r="D90" s="15">
        <v>20</v>
      </c>
      <c r="E90" s="11"/>
      <c r="F90" s="15">
        <v>20</v>
      </c>
      <c r="G90" s="13"/>
      <c r="H90" s="13"/>
      <c r="I90" s="11"/>
      <c r="J90" s="16" t="s">
        <v>27</v>
      </c>
      <c r="K90" s="13"/>
      <c r="L90" s="13"/>
      <c r="M90" s="11"/>
    </row>
    <row r="91" spans="1:13" ht="28.5" customHeight="1">
      <c r="A91" s="5" t="s">
        <v>182</v>
      </c>
      <c r="B91" s="6" t="s">
        <v>183</v>
      </c>
      <c r="C91" s="7"/>
      <c r="D91" s="15">
        <v>0</v>
      </c>
      <c r="E91" s="11"/>
      <c r="F91" s="15">
        <v>0</v>
      </c>
      <c r="G91" s="13"/>
      <c r="H91" s="13"/>
      <c r="I91" s="11"/>
      <c r="J91" s="16" t="s">
        <v>27</v>
      </c>
      <c r="K91" s="13"/>
      <c r="L91" s="13"/>
      <c r="M91" s="11"/>
    </row>
    <row r="92" spans="1:13" ht="28.5" customHeight="1">
      <c r="A92" s="5" t="s">
        <v>184</v>
      </c>
      <c r="B92" s="6" t="s">
        <v>185</v>
      </c>
      <c r="C92" s="7"/>
      <c r="D92" s="15">
        <v>0</v>
      </c>
      <c r="E92" s="11"/>
      <c r="F92" s="15">
        <v>0</v>
      </c>
      <c r="G92" s="13"/>
      <c r="H92" s="13"/>
      <c r="I92" s="11"/>
      <c r="J92" s="16" t="s">
        <v>27</v>
      </c>
      <c r="K92" s="13"/>
      <c r="L92" s="13"/>
      <c r="M92" s="11"/>
    </row>
    <row r="93" spans="1:13" ht="28.5" customHeight="1">
      <c r="A93" s="5" t="s">
        <v>186</v>
      </c>
      <c r="B93" s="6" t="s">
        <v>187</v>
      </c>
      <c r="C93" s="7"/>
      <c r="D93" s="15">
        <v>0</v>
      </c>
      <c r="E93" s="11"/>
      <c r="F93" s="15">
        <v>0</v>
      </c>
      <c r="G93" s="13"/>
      <c r="H93" s="13"/>
      <c r="I93" s="11"/>
      <c r="J93" s="16" t="s">
        <v>27</v>
      </c>
      <c r="K93" s="13"/>
      <c r="L93" s="13"/>
      <c r="M93" s="11"/>
    </row>
    <row r="94" spans="1:13" ht="28.5" customHeight="1">
      <c r="A94" s="5" t="s">
        <v>188</v>
      </c>
      <c r="B94" s="6" t="s">
        <v>189</v>
      </c>
      <c r="C94" s="7"/>
      <c r="D94" s="15">
        <v>0</v>
      </c>
      <c r="E94" s="11"/>
      <c r="F94" s="15">
        <v>0</v>
      </c>
      <c r="G94" s="13"/>
      <c r="H94" s="13"/>
      <c r="I94" s="11"/>
      <c r="J94" s="16" t="s">
        <v>27</v>
      </c>
      <c r="K94" s="13"/>
      <c r="L94" s="13"/>
      <c r="M94" s="11"/>
    </row>
    <row r="95" spans="1:13" ht="28.5" customHeight="1">
      <c r="A95" s="5" t="s">
        <v>190</v>
      </c>
      <c r="B95" s="6" t="s">
        <v>191</v>
      </c>
      <c r="C95" s="7"/>
      <c r="D95" s="15">
        <v>0</v>
      </c>
      <c r="E95" s="11"/>
      <c r="F95" s="15">
        <v>0</v>
      </c>
      <c r="G95" s="13"/>
      <c r="H95" s="13"/>
      <c r="I95" s="11"/>
      <c r="J95" s="16" t="s">
        <v>27</v>
      </c>
      <c r="K95" s="13"/>
      <c r="L95" s="13"/>
      <c r="M95" s="11"/>
    </row>
    <row r="96" spans="1:13" ht="28.5" customHeight="1">
      <c r="A96" s="5" t="s">
        <v>192</v>
      </c>
      <c r="B96" s="6" t="s">
        <v>193</v>
      </c>
      <c r="C96" s="7"/>
      <c r="D96" s="15">
        <v>0</v>
      </c>
      <c r="E96" s="11"/>
      <c r="F96" s="15">
        <v>0</v>
      </c>
      <c r="G96" s="13"/>
      <c r="H96" s="13"/>
      <c r="I96" s="11"/>
      <c r="J96" s="16" t="s">
        <v>27</v>
      </c>
      <c r="K96" s="13"/>
      <c r="L96" s="13"/>
      <c r="M96" s="11"/>
    </row>
    <row r="97" spans="1:13" ht="28.5" customHeight="1">
      <c r="A97" s="5" t="s">
        <v>194</v>
      </c>
      <c r="B97" s="6" t="s">
        <v>195</v>
      </c>
      <c r="C97" s="7"/>
      <c r="D97" s="15">
        <v>0</v>
      </c>
      <c r="E97" s="11"/>
      <c r="F97" s="15">
        <v>0</v>
      </c>
      <c r="G97" s="13"/>
      <c r="H97" s="13"/>
      <c r="I97" s="11"/>
      <c r="J97" s="16" t="s">
        <v>27</v>
      </c>
      <c r="K97" s="13"/>
      <c r="L97" s="13"/>
      <c r="M97" s="11"/>
    </row>
    <row r="98" spans="1:13" ht="28.5" customHeight="1">
      <c r="A98" s="5" t="s">
        <v>196</v>
      </c>
      <c r="B98" s="6" t="s">
        <v>193</v>
      </c>
      <c r="C98" s="7"/>
      <c r="D98" s="15">
        <v>0</v>
      </c>
      <c r="E98" s="11"/>
      <c r="F98" s="15">
        <v>0</v>
      </c>
      <c r="G98" s="13"/>
      <c r="H98" s="13"/>
      <c r="I98" s="11"/>
      <c r="J98" s="16" t="s">
        <v>27</v>
      </c>
      <c r="K98" s="13"/>
      <c r="L98" s="13"/>
      <c r="M98" s="11"/>
    </row>
    <row r="99" spans="1:13" ht="28.5" customHeight="1">
      <c r="A99" s="5" t="s">
        <v>197</v>
      </c>
      <c r="B99" s="6" t="s">
        <v>198</v>
      </c>
      <c r="C99" s="7"/>
      <c r="D99" s="15">
        <v>75340</v>
      </c>
      <c r="E99" s="11"/>
      <c r="F99" s="15">
        <v>75340</v>
      </c>
      <c r="G99" s="13"/>
      <c r="H99" s="13"/>
      <c r="I99" s="11"/>
      <c r="J99" s="16" t="s">
        <v>27</v>
      </c>
      <c r="K99" s="13"/>
      <c r="L99" s="13"/>
      <c r="M99" s="11"/>
    </row>
    <row r="100" spans="1:13" ht="28.5" customHeight="1">
      <c r="A100" s="5" t="s">
        <v>199</v>
      </c>
      <c r="B100" s="6" t="s">
        <v>200</v>
      </c>
      <c r="C100" s="7"/>
      <c r="D100" s="15">
        <v>4780</v>
      </c>
      <c r="E100" s="11"/>
      <c r="F100" s="15">
        <v>4780</v>
      </c>
      <c r="G100" s="13"/>
      <c r="H100" s="13"/>
      <c r="I100" s="11"/>
      <c r="J100" s="16" t="s">
        <v>27</v>
      </c>
      <c r="K100" s="13"/>
      <c r="L100" s="13"/>
      <c r="M100" s="11"/>
    </row>
    <row r="101" spans="1:13" ht="28.5" customHeight="1">
      <c r="A101" s="5" t="s">
        <v>201</v>
      </c>
      <c r="B101" s="6" t="s">
        <v>202</v>
      </c>
      <c r="C101" s="7"/>
      <c r="D101" s="15">
        <v>2950</v>
      </c>
      <c r="E101" s="11"/>
      <c r="F101" s="15">
        <v>2950</v>
      </c>
      <c r="G101" s="13"/>
      <c r="H101" s="13"/>
      <c r="I101" s="11"/>
      <c r="J101" s="16" t="s">
        <v>27</v>
      </c>
      <c r="K101" s="13"/>
      <c r="L101" s="13"/>
      <c r="M101" s="11"/>
    </row>
    <row r="102" spans="1:13" ht="28.5" customHeight="1">
      <c r="A102" s="5" t="s">
        <v>203</v>
      </c>
      <c r="B102" s="6" t="s">
        <v>204</v>
      </c>
      <c r="C102" s="7"/>
      <c r="D102" s="15">
        <v>12050</v>
      </c>
      <c r="E102" s="11"/>
      <c r="F102" s="15">
        <v>12050</v>
      </c>
      <c r="G102" s="13"/>
      <c r="H102" s="13"/>
      <c r="I102" s="11"/>
      <c r="J102" s="16" t="s">
        <v>27</v>
      </c>
      <c r="K102" s="13"/>
      <c r="L102" s="13"/>
      <c r="M102" s="11"/>
    </row>
    <row r="103" spans="1:13" ht="28.5" customHeight="1">
      <c r="A103" s="5" t="s">
        <v>205</v>
      </c>
      <c r="B103" s="6" t="s">
        <v>206</v>
      </c>
      <c r="C103" s="7"/>
      <c r="D103" s="15">
        <v>1640</v>
      </c>
      <c r="E103" s="11"/>
      <c r="F103" s="15">
        <v>1640</v>
      </c>
      <c r="G103" s="13"/>
      <c r="H103" s="13"/>
      <c r="I103" s="11"/>
      <c r="J103" s="16" t="s">
        <v>27</v>
      </c>
      <c r="K103" s="13"/>
      <c r="L103" s="13"/>
      <c r="M103" s="11"/>
    </row>
    <row r="104" spans="1:13" ht="28.5" customHeight="1">
      <c r="A104" s="5" t="s">
        <v>207</v>
      </c>
      <c r="B104" s="6" t="s">
        <v>208</v>
      </c>
      <c r="C104" s="7"/>
      <c r="D104" s="15">
        <v>510</v>
      </c>
      <c r="E104" s="11"/>
      <c r="F104" s="15">
        <v>510</v>
      </c>
      <c r="G104" s="13"/>
      <c r="H104" s="13"/>
      <c r="I104" s="11"/>
      <c r="J104" s="16" t="s">
        <v>27</v>
      </c>
      <c r="K104" s="13"/>
      <c r="L104" s="13"/>
      <c r="M104" s="11"/>
    </row>
    <row r="105" spans="1:13" ht="28.5" customHeight="1">
      <c r="A105" s="5" t="s">
        <v>209</v>
      </c>
      <c r="B105" s="6" t="s">
        <v>210</v>
      </c>
      <c r="C105" s="7"/>
      <c r="D105" s="15">
        <v>1690</v>
      </c>
      <c r="E105" s="11"/>
      <c r="F105" s="15">
        <v>1690</v>
      </c>
      <c r="G105" s="13"/>
      <c r="H105" s="13"/>
      <c r="I105" s="11"/>
      <c r="J105" s="16" t="s">
        <v>27</v>
      </c>
      <c r="K105" s="13"/>
      <c r="L105" s="13"/>
      <c r="M105" s="11"/>
    </row>
    <row r="106" spans="1:13" ht="28.5" customHeight="1">
      <c r="A106" s="5" t="s">
        <v>211</v>
      </c>
      <c r="B106" s="6" t="s">
        <v>212</v>
      </c>
      <c r="C106" s="7"/>
      <c r="D106" s="15">
        <v>3570</v>
      </c>
      <c r="E106" s="11"/>
      <c r="F106" s="15">
        <v>3570</v>
      </c>
      <c r="G106" s="13"/>
      <c r="H106" s="13"/>
      <c r="I106" s="11"/>
      <c r="J106" s="16" t="s">
        <v>27</v>
      </c>
      <c r="K106" s="13"/>
      <c r="L106" s="13"/>
      <c r="M106" s="11"/>
    </row>
    <row r="107" spans="1:13" ht="28.5" customHeight="1">
      <c r="A107" s="5" t="s">
        <v>213</v>
      </c>
      <c r="B107" s="6" t="s">
        <v>214</v>
      </c>
      <c r="C107" s="7"/>
      <c r="D107" s="15">
        <v>4320</v>
      </c>
      <c r="E107" s="11"/>
      <c r="F107" s="15">
        <v>4320</v>
      </c>
      <c r="G107" s="13"/>
      <c r="H107" s="13"/>
      <c r="I107" s="11"/>
      <c r="J107" s="16" t="s">
        <v>27</v>
      </c>
      <c r="K107" s="13"/>
      <c r="L107" s="13"/>
      <c r="M107" s="11"/>
    </row>
    <row r="108" spans="1:13" ht="28.5" customHeight="1">
      <c r="A108" s="5" t="s">
        <v>215</v>
      </c>
      <c r="B108" s="6" t="s">
        <v>216</v>
      </c>
      <c r="C108" s="7"/>
      <c r="D108" s="15">
        <v>1965</v>
      </c>
      <c r="E108" s="11"/>
      <c r="F108" s="15">
        <v>1965</v>
      </c>
      <c r="G108" s="13"/>
      <c r="H108" s="13"/>
      <c r="I108" s="11"/>
      <c r="J108" s="16" t="s">
        <v>27</v>
      </c>
      <c r="K108" s="13"/>
      <c r="L108" s="13"/>
      <c r="M108" s="11"/>
    </row>
    <row r="109" spans="1:13" ht="28.5" customHeight="1">
      <c r="A109" s="5" t="s">
        <v>217</v>
      </c>
      <c r="B109" s="6" t="s">
        <v>218</v>
      </c>
      <c r="C109" s="7"/>
      <c r="D109" s="15">
        <v>1350</v>
      </c>
      <c r="E109" s="11"/>
      <c r="F109" s="15">
        <v>1350</v>
      </c>
      <c r="G109" s="13"/>
      <c r="H109" s="13"/>
      <c r="I109" s="11"/>
      <c r="J109" s="16" t="s">
        <v>27</v>
      </c>
      <c r="K109" s="13"/>
      <c r="L109" s="13"/>
      <c r="M109" s="11"/>
    </row>
    <row r="110" spans="1:13" ht="28.5" customHeight="1">
      <c r="A110" s="5" t="s">
        <v>219</v>
      </c>
      <c r="B110" s="6" t="s">
        <v>220</v>
      </c>
      <c r="C110" s="7"/>
      <c r="D110" s="15">
        <v>680</v>
      </c>
      <c r="E110" s="11"/>
      <c r="F110" s="15">
        <v>680</v>
      </c>
      <c r="G110" s="13"/>
      <c r="H110" s="13"/>
      <c r="I110" s="11"/>
      <c r="J110" s="16" t="s">
        <v>27</v>
      </c>
      <c r="K110" s="13"/>
      <c r="L110" s="13"/>
      <c r="M110" s="11"/>
    </row>
    <row r="111" spans="1:13" ht="28.5" customHeight="1">
      <c r="A111" s="5" t="s">
        <v>221</v>
      </c>
      <c r="B111" s="6" t="s">
        <v>222</v>
      </c>
      <c r="C111" s="7"/>
      <c r="D111" s="15">
        <v>4250</v>
      </c>
      <c r="E111" s="11"/>
      <c r="F111" s="15">
        <v>4250</v>
      </c>
      <c r="G111" s="13"/>
      <c r="H111" s="13"/>
      <c r="I111" s="11"/>
      <c r="J111" s="16" t="s">
        <v>27</v>
      </c>
      <c r="K111" s="13"/>
      <c r="L111" s="13"/>
      <c r="M111" s="11"/>
    </row>
    <row r="112" spans="1:13" ht="28.5" customHeight="1">
      <c r="A112" s="5" t="s">
        <v>223</v>
      </c>
      <c r="B112" s="6" t="s">
        <v>224</v>
      </c>
      <c r="C112" s="7"/>
      <c r="D112" s="15">
        <v>830</v>
      </c>
      <c r="E112" s="11"/>
      <c r="F112" s="15">
        <v>830</v>
      </c>
      <c r="G112" s="13"/>
      <c r="H112" s="13"/>
      <c r="I112" s="11"/>
      <c r="J112" s="16" t="s">
        <v>27</v>
      </c>
      <c r="K112" s="13"/>
      <c r="L112" s="13"/>
      <c r="M112" s="11"/>
    </row>
    <row r="113" spans="1:13" ht="28.5" customHeight="1">
      <c r="A113" s="5" t="s">
        <v>225</v>
      </c>
      <c r="B113" s="6" t="s">
        <v>226</v>
      </c>
      <c r="C113" s="7"/>
      <c r="D113" s="15">
        <v>1550</v>
      </c>
      <c r="E113" s="11"/>
      <c r="F113" s="15">
        <v>1550</v>
      </c>
      <c r="G113" s="13"/>
      <c r="H113" s="13"/>
      <c r="I113" s="11"/>
      <c r="J113" s="16" t="s">
        <v>27</v>
      </c>
      <c r="K113" s="13"/>
      <c r="L113" s="13"/>
      <c r="M113" s="11"/>
    </row>
    <row r="114" spans="1:13" ht="28.5" customHeight="1">
      <c r="A114" s="5" t="s">
        <v>227</v>
      </c>
      <c r="B114" s="6" t="s">
        <v>228</v>
      </c>
      <c r="C114" s="7"/>
      <c r="D114" s="15">
        <v>2410</v>
      </c>
      <c r="E114" s="11"/>
      <c r="F114" s="15">
        <v>2410</v>
      </c>
      <c r="G114" s="13"/>
      <c r="H114" s="13"/>
      <c r="I114" s="11"/>
      <c r="J114" s="16" t="s">
        <v>27</v>
      </c>
      <c r="K114" s="13"/>
      <c r="L114" s="13"/>
      <c r="M114" s="11"/>
    </row>
    <row r="115" spans="1:13" ht="28.5" customHeight="1">
      <c r="A115" s="5" t="s">
        <v>229</v>
      </c>
      <c r="B115" s="6" t="s">
        <v>230</v>
      </c>
      <c r="C115" s="7"/>
      <c r="D115" s="15">
        <v>2550</v>
      </c>
      <c r="E115" s="11"/>
      <c r="F115" s="15">
        <v>2550</v>
      </c>
      <c r="G115" s="13"/>
      <c r="H115" s="13"/>
      <c r="I115" s="11"/>
      <c r="J115" s="16" t="s">
        <v>27</v>
      </c>
      <c r="K115" s="13"/>
      <c r="L115" s="13"/>
      <c r="M115" s="11"/>
    </row>
    <row r="116" spans="1:13" ht="28.5" customHeight="1">
      <c r="A116" s="5" t="s">
        <v>231</v>
      </c>
      <c r="B116" s="6" t="s">
        <v>232</v>
      </c>
      <c r="C116" s="7"/>
      <c r="D116" s="15">
        <v>1290</v>
      </c>
      <c r="E116" s="11"/>
      <c r="F116" s="15">
        <v>1290</v>
      </c>
      <c r="G116" s="13"/>
      <c r="H116" s="13"/>
      <c r="I116" s="11"/>
      <c r="J116" s="16" t="s">
        <v>27</v>
      </c>
      <c r="K116" s="13"/>
      <c r="L116" s="13"/>
      <c r="M116" s="11"/>
    </row>
    <row r="117" spans="1:13" ht="28.5" customHeight="1">
      <c r="A117" s="5" t="s">
        <v>233</v>
      </c>
      <c r="B117" s="6" t="s">
        <v>234</v>
      </c>
      <c r="C117" s="7"/>
      <c r="D117" s="15">
        <v>4870</v>
      </c>
      <c r="E117" s="11"/>
      <c r="F117" s="15">
        <v>4870</v>
      </c>
      <c r="G117" s="13"/>
      <c r="H117" s="13"/>
      <c r="I117" s="11"/>
      <c r="J117" s="16" t="s">
        <v>27</v>
      </c>
      <c r="K117" s="13"/>
      <c r="L117" s="13"/>
      <c r="M117" s="11"/>
    </row>
    <row r="118" spans="1:13" ht="28.5" customHeight="1">
      <c r="A118" s="5" t="s">
        <v>235</v>
      </c>
      <c r="B118" s="6" t="s">
        <v>236</v>
      </c>
      <c r="C118" s="7"/>
      <c r="D118" s="15">
        <v>1335</v>
      </c>
      <c r="E118" s="11"/>
      <c r="F118" s="15">
        <v>1335</v>
      </c>
      <c r="G118" s="13"/>
      <c r="H118" s="13"/>
      <c r="I118" s="11"/>
      <c r="J118" s="16" t="s">
        <v>27</v>
      </c>
      <c r="K118" s="13"/>
      <c r="L118" s="13"/>
      <c r="M118" s="11"/>
    </row>
    <row r="119" spans="1:13" ht="28.5" customHeight="1">
      <c r="A119" s="5" t="s">
        <v>237</v>
      </c>
      <c r="B119" s="6" t="s">
        <v>238</v>
      </c>
      <c r="C119" s="7"/>
      <c r="D119" s="15">
        <v>560</v>
      </c>
      <c r="E119" s="11"/>
      <c r="F119" s="15">
        <v>560</v>
      </c>
      <c r="G119" s="13"/>
      <c r="H119" s="13"/>
      <c r="I119" s="11"/>
      <c r="J119" s="16" t="s">
        <v>27</v>
      </c>
      <c r="K119" s="13"/>
      <c r="L119" s="13"/>
      <c r="M119" s="11"/>
    </row>
    <row r="120" spans="1:13" ht="28.5" customHeight="1">
      <c r="A120" s="5" t="s">
        <v>239</v>
      </c>
      <c r="B120" s="6" t="s">
        <v>240</v>
      </c>
      <c r="C120" s="7"/>
      <c r="D120" s="15">
        <v>4040</v>
      </c>
      <c r="E120" s="11"/>
      <c r="F120" s="15">
        <v>4040</v>
      </c>
      <c r="G120" s="13"/>
      <c r="H120" s="13"/>
      <c r="I120" s="11"/>
      <c r="J120" s="16" t="s">
        <v>27</v>
      </c>
      <c r="K120" s="13"/>
      <c r="L120" s="13"/>
      <c r="M120" s="11"/>
    </row>
    <row r="121" spans="1:13" ht="28.5" customHeight="1">
      <c r="A121" s="5" t="s">
        <v>241</v>
      </c>
      <c r="B121" s="6" t="s">
        <v>242</v>
      </c>
      <c r="C121" s="7"/>
      <c r="D121" s="15">
        <v>3700</v>
      </c>
      <c r="E121" s="11"/>
      <c r="F121" s="15">
        <v>3700</v>
      </c>
      <c r="G121" s="13"/>
      <c r="H121" s="13"/>
      <c r="I121" s="11"/>
      <c r="J121" s="16" t="s">
        <v>27</v>
      </c>
      <c r="K121" s="13"/>
      <c r="L121" s="13"/>
      <c r="M121" s="11"/>
    </row>
    <row r="122" spans="1:13" ht="28.5" customHeight="1">
      <c r="A122" s="5" t="s">
        <v>243</v>
      </c>
      <c r="B122" s="6" t="s">
        <v>244</v>
      </c>
      <c r="C122" s="7"/>
      <c r="D122" s="15">
        <v>7680</v>
      </c>
      <c r="E122" s="11"/>
      <c r="F122" s="15">
        <v>7680</v>
      </c>
      <c r="G122" s="13"/>
      <c r="H122" s="13"/>
      <c r="I122" s="11"/>
      <c r="J122" s="16" t="s">
        <v>27</v>
      </c>
      <c r="K122" s="13"/>
      <c r="L122" s="13"/>
      <c r="M122" s="11"/>
    </row>
    <row r="123" spans="1:13" ht="28.5" customHeight="1">
      <c r="A123" s="5" t="s">
        <v>245</v>
      </c>
      <c r="B123" s="6" t="s">
        <v>246</v>
      </c>
      <c r="C123" s="7"/>
      <c r="D123" s="15">
        <v>360</v>
      </c>
      <c r="E123" s="11"/>
      <c r="F123" s="15">
        <v>360</v>
      </c>
      <c r="G123" s="13"/>
      <c r="H123" s="13"/>
      <c r="I123" s="11"/>
      <c r="J123" s="16" t="s">
        <v>27</v>
      </c>
      <c r="K123" s="13"/>
      <c r="L123" s="13"/>
      <c r="M123" s="11"/>
    </row>
    <row r="124" spans="1:13" ht="28.5" customHeight="1">
      <c r="A124" s="5" t="s">
        <v>247</v>
      </c>
      <c r="B124" s="6" t="s">
        <v>248</v>
      </c>
      <c r="C124" s="7"/>
      <c r="D124" s="15">
        <v>1600</v>
      </c>
      <c r="E124" s="11"/>
      <c r="F124" s="15">
        <v>1600</v>
      </c>
      <c r="G124" s="13"/>
      <c r="H124" s="13"/>
      <c r="I124" s="11"/>
      <c r="J124" s="16" t="s">
        <v>27</v>
      </c>
      <c r="K124" s="13"/>
      <c r="L124" s="13"/>
      <c r="M124" s="11"/>
    </row>
    <row r="125" spans="1:13" ht="28.5" customHeight="1">
      <c r="A125" s="5" t="s">
        <v>249</v>
      </c>
      <c r="B125" s="6" t="s">
        <v>250</v>
      </c>
      <c r="C125" s="7"/>
      <c r="D125" s="15">
        <v>90</v>
      </c>
      <c r="E125" s="11"/>
      <c r="F125" s="15">
        <v>90</v>
      </c>
      <c r="G125" s="13"/>
      <c r="H125" s="13"/>
      <c r="I125" s="11"/>
      <c r="J125" s="16" t="s">
        <v>27</v>
      </c>
      <c r="K125" s="13"/>
      <c r="L125" s="13"/>
      <c r="M125" s="11"/>
    </row>
    <row r="126" spans="1:13" ht="28.5" customHeight="1">
      <c r="A126" s="5" t="s">
        <v>251</v>
      </c>
      <c r="B126" s="6" t="s">
        <v>252</v>
      </c>
      <c r="C126" s="7"/>
      <c r="D126" s="15">
        <v>620</v>
      </c>
      <c r="E126" s="11"/>
      <c r="F126" s="15">
        <v>620</v>
      </c>
      <c r="G126" s="13"/>
      <c r="H126" s="13"/>
      <c r="I126" s="11"/>
      <c r="J126" s="16" t="s">
        <v>27</v>
      </c>
      <c r="K126" s="13"/>
      <c r="L126" s="13"/>
      <c r="M126" s="11"/>
    </row>
    <row r="127" spans="1:13" ht="28.5" customHeight="1">
      <c r="A127" s="5" t="s">
        <v>253</v>
      </c>
      <c r="B127" s="6" t="s">
        <v>254</v>
      </c>
      <c r="C127" s="7"/>
      <c r="D127" s="15">
        <v>50</v>
      </c>
      <c r="E127" s="11"/>
      <c r="F127" s="15">
        <v>50</v>
      </c>
      <c r="G127" s="13"/>
      <c r="H127" s="13"/>
      <c r="I127" s="11"/>
      <c r="J127" s="16" t="s">
        <v>27</v>
      </c>
      <c r="K127" s="13"/>
      <c r="L127" s="13"/>
      <c r="M127" s="11"/>
    </row>
    <row r="128" spans="1:13" ht="28.5" customHeight="1">
      <c r="A128" s="5" t="s">
        <v>255</v>
      </c>
      <c r="B128" s="6" t="s">
        <v>256</v>
      </c>
      <c r="C128" s="7"/>
      <c r="D128" s="15">
        <v>60</v>
      </c>
      <c r="E128" s="11"/>
      <c r="F128" s="15">
        <v>60</v>
      </c>
      <c r="G128" s="13"/>
      <c r="H128" s="13"/>
      <c r="I128" s="11"/>
      <c r="J128" s="16" t="s">
        <v>27</v>
      </c>
      <c r="K128" s="13"/>
      <c r="L128" s="13"/>
      <c r="M128" s="11"/>
    </row>
    <row r="129" spans="1:13" ht="28.5" customHeight="1">
      <c r="A129" s="5" t="s">
        <v>257</v>
      </c>
      <c r="B129" s="6" t="s">
        <v>258</v>
      </c>
      <c r="C129" s="7"/>
      <c r="D129" s="15">
        <v>10</v>
      </c>
      <c r="E129" s="11"/>
      <c r="F129" s="15">
        <v>10</v>
      </c>
      <c r="G129" s="13"/>
      <c r="H129" s="13"/>
      <c r="I129" s="11"/>
      <c r="J129" s="16" t="s">
        <v>27</v>
      </c>
      <c r="K129" s="13"/>
      <c r="L129" s="13"/>
      <c r="M129" s="11"/>
    </row>
    <row r="130" spans="1:13" ht="28.5" customHeight="1">
      <c r="A130" s="5" t="s">
        <v>259</v>
      </c>
      <c r="B130" s="6" t="s">
        <v>260</v>
      </c>
      <c r="C130" s="7"/>
      <c r="D130" s="15">
        <v>110</v>
      </c>
      <c r="E130" s="11"/>
      <c r="F130" s="15">
        <v>110</v>
      </c>
      <c r="G130" s="13"/>
      <c r="H130" s="13"/>
      <c r="I130" s="11"/>
      <c r="J130" s="16" t="s">
        <v>27</v>
      </c>
      <c r="K130" s="13"/>
      <c r="L130" s="13"/>
      <c r="M130" s="11"/>
    </row>
    <row r="131" spans="1:13" ht="28.5" customHeight="1">
      <c r="A131" s="5" t="s">
        <v>261</v>
      </c>
      <c r="B131" s="6" t="s">
        <v>262</v>
      </c>
      <c r="C131" s="7"/>
      <c r="D131" s="15">
        <v>35</v>
      </c>
      <c r="E131" s="11"/>
      <c r="F131" s="15">
        <v>35</v>
      </c>
      <c r="G131" s="13"/>
      <c r="H131" s="13"/>
      <c r="I131" s="11"/>
      <c r="J131" s="16" t="s">
        <v>27</v>
      </c>
      <c r="K131" s="13"/>
      <c r="L131" s="13"/>
      <c r="M131" s="11"/>
    </row>
    <row r="132" spans="1:13" ht="28.5" customHeight="1">
      <c r="A132" s="5" t="s">
        <v>263</v>
      </c>
      <c r="B132" s="6" t="s">
        <v>264</v>
      </c>
      <c r="C132" s="7"/>
      <c r="D132" s="15">
        <v>110</v>
      </c>
      <c r="E132" s="11"/>
      <c r="F132" s="15">
        <v>110</v>
      </c>
      <c r="G132" s="13"/>
      <c r="H132" s="13"/>
      <c r="I132" s="11"/>
      <c r="J132" s="16" t="s">
        <v>27</v>
      </c>
      <c r="K132" s="13"/>
      <c r="L132" s="13"/>
      <c r="M132" s="11"/>
    </row>
    <row r="133" spans="1:13" ht="28.5" customHeight="1">
      <c r="A133" s="5" t="s">
        <v>265</v>
      </c>
      <c r="B133" s="6" t="s">
        <v>266</v>
      </c>
      <c r="C133" s="7"/>
      <c r="D133" s="15">
        <v>40</v>
      </c>
      <c r="E133" s="11"/>
      <c r="F133" s="15">
        <v>40</v>
      </c>
      <c r="G133" s="13"/>
      <c r="H133" s="13"/>
      <c r="I133" s="11"/>
      <c r="J133" s="16" t="s">
        <v>27</v>
      </c>
      <c r="K133" s="13"/>
      <c r="L133" s="13"/>
      <c r="M133" s="11"/>
    </row>
    <row r="134" spans="1:13" ht="28.5" customHeight="1">
      <c r="A134" s="5" t="s">
        <v>267</v>
      </c>
      <c r="B134" s="6" t="s">
        <v>268</v>
      </c>
      <c r="C134" s="7"/>
      <c r="D134" s="15">
        <v>10</v>
      </c>
      <c r="E134" s="11"/>
      <c r="F134" s="15">
        <v>10</v>
      </c>
      <c r="G134" s="13"/>
      <c r="H134" s="13"/>
      <c r="I134" s="11"/>
      <c r="J134" s="16" t="s">
        <v>27</v>
      </c>
      <c r="K134" s="13"/>
      <c r="L134" s="13"/>
      <c r="M134" s="11"/>
    </row>
    <row r="135" spans="1:13" ht="28.5" customHeight="1">
      <c r="A135" s="5" t="s">
        <v>269</v>
      </c>
      <c r="B135" s="6" t="s">
        <v>270</v>
      </c>
      <c r="C135" s="7"/>
      <c r="D135" s="15">
        <v>70</v>
      </c>
      <c r="E135" s="11"/>
      <c r="F135" s="15">
        <v>70</v>
      </c>
      <c r="G135" s="13"/>
      <c r="H135" s="13"/>
      <c r="I135" s="11"/>
      <c r="J135" s="16" t="s">
        <v>27</v>
      </c>
      <c r="K135" s="13"/>
      <c r="L135" s="13"/>
      <c r="M135" s="11"/>
    </row>
    <row r="136" spans="1:13" ht="28.5" customHeight="1">
      <c r="A136" s="5" t="s">
        <v>271</v>
      </c>
      <c r="B136" s="6" t="s">
        <v>272</v>
      </c>
      <c r="C136" s="7"/>
      <c r="D136" s="15">
        <v>20</v>
      </c>
      <c r="E136" s="11"/>
      <c r="F136" s="15">
        <v>20</v>
      </c>
      <c r="G136" s="13"/>
      <c r="H136" s="13"/>
      <c r="I136" s="11"/>
      <c r="J136" s="16" t="s">
        <v>27</v>
      </c>
      <c r="K136" s="13"/>
      <c r="L136" s="13"/>
      <c r="M136" s="11"/>
    </row>
    <row r="137" spans="1:13" ht="28.5" customHeight="1">
      <c r="A137" s="5" t="s">
        <v>273</v>
      </c>
      <c r="B137" s="6" t="s">
        <v>274</v>
      </c>
      <c r="C137" s="7"/>
      <c r="D137" s="15">
        <v>0</v>
      </c>
      <c r="E137" s="11"/>
      <c r="F137" s="15">
        <v>0</v>
      </c>
      <c r="G137" s="13"/>
      <c r="H137" s="13"/>
      <c r="I137" s="11"/>
      <c r="J137" s="16" t="s">
        <v>27</v>
      </c>
      <c r="K137" s="13"/>
      <c r="L137" s="13"/>
      <c r="M137" s="11"/>
    </row>
    <row r="138" spans="1:13" ht="28.5" customHeight="1">
      <c r="A138" s="5" t="s">
        <v>275</v>
      </c>
      <c r="B138" s="6" t="s">
        <v>276</v>
      </c>
      <c r="C138" s="7"/>
      <c r="D138" s="15">
        <v>400</v>
      </c>
      <c r="E138" s="11"/>
      <c r="F138" s="15">
        <v>400</v>
      </c>
      <c r="G138" s="13"/>
      <c r="H138" s="13"/>
      <c r="I138" s="11"/>
      <c r="J138" s="16" t="s">
        <v>27</v>
      </c>
      <c r="K138" s="13"/>
      <c r="L138" s="13"/>
      <c r="M138" s="11"/>
    </row>
    <row r="139" spans="1:13" ht="28.5" customHeight="1">
      <c r="A139" s="5" t="s">
        <v>277</v>
      </c>
      <c r="B139" s="6" t="s">
        <v>278</v>
      </c>
      <c r="C139" s="7"/>
      <c r="D139" s="15">
        <v>680</v>
      </c>
      <c r="E139" s="11"/>
      <c r="F139" s="15">
        <v>680</v>
      </c>
      <c r="G139" s="13"/>
      <c r="H139" s="13"/>
      <c r="I139" s="11"/>
      <c r="J139" s="16" t="s">
        <v>27</v>
      </c>
      <c r="K139" s="13"/>
      <c r="L139" s="13"/>
      <c r="M139" s="11"/>
    </row>
    <row r="140" spans="1:13" ht="28.5" customHeight="1">
      <c r="A140" s="5" t="s">
        <v>279</v>
      </c>
      <c r="B140" s="6" t="s">
        <v>280</v>
      </c>
      <c r="C140" s="7"/>
      <c r="D140" s="15">
        <v>360</v>
      </c>
      <c r="E140" s="11"/>
      <c r="F140" s="15">
        <v>360</v>
      </c>
      <c r="G140" s="13"/>
      <c r="H140" s="13"/>
      <c r="I140" s="11"/>
      <c r="J140" s="16" t="s">
        <v>27</v>
      </c>
      <c r="K140" s="13"/>
      <c r="L140" s="13"/>
      <c r="M140" s="11"/>
    </row>
    <row r="141" spans="1:13" ht="28.5" customHeight="1">
      <c r="A141" s="5" t="s">
        <v>281</v>
      </c>
      <c r="B141" s="6" t="s">
        <v>282</v>
      </c>
      <c r="C141" s="7"/>
      <c r="D141" s="15">
        <v>70</v>
      </c>
      <c r="E141" s="11"/>
      <c r="F141" s="15">
        <v>70</v>
      </c>
      <c r="G141" s="13"/>
      <c r="H141" s="13"/>
      <c r="I141" s="11"/>
      <c r="J141" s="16" t="s">
        <v>27</v>
      </c>
      <c r="K141" s="13"/>
      <c r="L141" s="13"/>
      <c r="M141" s="11"/>
    </row>
    <row r="142" spans="1:13" ht="28.5" customHeight="1">
      <c r="A142" s="5" t="s">
        <v>283</v>
      </c>
      <c r="B142" s="6" t="s">
        <v>284</v>
      </c>
      <c r="C142" s="7"/>
      <c r="D142" s="15">
        <v>5</v>
      </c>
      <c r="E142" s="11"/>
      <c r="F142" s="15">
        <v>5</v>
      </c>
      <c r="G142" s="13"/>
      <c r="H142" s="13"/>
      <c r="I142" s="11"/>
      <c r="J142" s="16" t="s">
        <v>27</v>
      </c>
      <c r="K142" s="13"/>
      <c r="L142" s="13"/>
      <c r="M142" s="11"/>
    </row>
    <row r="143" spans="1:13" ht="28.5" customHeight="1">
      <c r="A143" s="5" t="s">
        <v>285</v>
      </c>
      <c r="B143" s="6" t="s">
        <v>286</v>
      </c>
      <c r="C143" s="7"/>
      <c r="D143" s="15">
        <v>70</v>
      </c>
      <c r="E143" s="11"/>
      <c r="F143" s="15">
        <v>70</v>
      </c>
      <c r="G143" s="13"/>
      <c r="H143" s="13"/>
      <c r="I143" s="11"/>
      <c r="J143" s="16" t="s">
        <v>27</v>
      </c>
      <c r="K143" s="13"/>
      <c r="L143" s="13"/>
      <c r="M143" s="11"/>
    </row>
    <row r="144" spans="1:13" ht="28.5" customHeight="1">
      <c r="A144" s="5" t="s">
        <v>287</v>
      </c>
      <c r="B144" s="6" t="s">
        <v>288</v>
      </c>
      <c r="C144" s="7" t="s">
        <v>289</v>
      </c>
      <c r="D144" s="15">
        <v>162160</v>
      </c>
      <c r="E144" s="11"/>
      <c r="F144" s="15">
        <v>162160</v>
      </c>
      <c r="G144" s="13"/>
      <c r="H144" s="13"/>
      <c r="I144" s="11"/>
      <c r="J144" s="16" t="s">
        <v>27</v>
      </c>
      <c r="K144" s="13"/>
      <c r="L144" s="13"/>
      <c r="M144" s="11"/>
    </row>
    <row r="145" spans="1:13" ht="28.5" customHeight="1">
      <c r="A145" s="5" t="s">
        <v>290</v>
      </c>
      <c r="B145" s="6" t="s">
        <v>291</v>
      </c>
      <c r="C145" s="7"/>
      <c r="D145" s="15">
        <v>0</v>
      </c>
      <c r="E145" s="11"/>
      <c r="F145" s="15">
        <v>0</v>
      </c>
      <c r="G145" s="13"/>
      <c r="H145" s="13"/>
      <c r="I145" s="11"/>
      <c r="J145" s="16" t="s">
        <v>27</v>
      </c>
      <c r="K145" s="13"/>
      <c r="L145" s="13"/>
      <c r="M145" s="11"/>
    </row>
    <row r="146" spans="1:13" ht="28.5" customHeight="1">
      <c r="A146" s="5" t="s">
        <v>292</v>
      </c>
      <c r="B146" s="6" t="s">
        <v>293</v>
      </c>
      <c r="C146" s="7"/>
      <c r="D146" s="15">
        <v>21470</v>
      </c>
      <c r="E146" s="11"/>
      <c r="F146" s="15">
        <v>21470</v>
      </c>
      <c r="G146" s="13"/>
      <c r="H146" s="13"/>
      <c r="I146" s="11"/>
      <c r="J146" s="16" t="s">
        <v>27</v>
      </c>
      <c r="K146" s="13"/>
      <c r="L146" s="13"/>
      <c r="M146" s="11"/>
    </row>
    <row r="147" spans="1:13" ht="28.5" customHeight="1">
      <c r="A147" s="5" t="s">
        <v>294</v>
      </c>
      <c r="B147" s="6" t="s">
        <v>295</v>
      </c>
      <c r="C147" s="7"/>
      <c r="D147" s="15">
        <v>3820</v>
      </c>
      <c r="E147" s="11"/>
      <c r="F147" s="15">
        <v>3820</v>
      </c>
      <c r="G147" s="13"/>
      <c r="H147" s="13"/>
      <c r="I147" s="11"/>
      <c r="J147" s="16" t="s">
        <v>27</v>
      </c>
      <c r="K147" s="13"/>
      <c r="L147" s="13"/>
      <c r="M147" s="11"/>
    </row>
    <row r="148" spans="1:13" ht="28.5" customHeight="1">
      <c r="A148" s="5" t="s">
        <v>296</v>
      </c>
      <c r="B148" s="6" t="s">
        <v>297</v>
      </c>
      <c r="C148" s="7"/>
      <c r="D148" s="15">
        <v>4820</v>
      </c>
      <c r="E148" s="11"/>
      <c r="F148" s="15">
        <v>4820</v>
      </c>
      <c r="G148" s="13"/>
      <c r="H148" s="13"/>
      <c r="I148" s="11"/>
      <c r="J148" s="16" t="s">
        <v>27</v>
      </c>
      <c r="K148" s="13"/>
      <c r="L148" s="13"/>
      <c r="M148" s="11"/>
    </row>
    <row r="149" spans="1:13" ht="28.5" customHeight="1">
      <c r="A149" s="5" t="s">
        <v>298</v>
      </c>
      <c r="B149" s="6" t="s">
        <v>299</v>
      </c>
      <c r="C149" s="7"/>
      <c r="D149" s="15">
        <v>2930</v>
      </c>
      <c r="E149" s="11"/>
      <c r="F149" s="15">
        <v>2930</v>
      </c>
      <c r="G149" s="13"/>
      <c r="H149" s="13"/>
      <c r="I149" s="11"/>
      <c r="J149" s="16" t="s">
        <v>27</v>
      </c>
      <c r="K149" s="13"/>
      <c r="L149" s="13"/>
      <c r="M149" s="11"/>
    </row>
    <row r="150" spans="1:13" ht="28.5" customHeight="1">
      <c r="A150" s="5" t="s">
        <v>300</v>
      </c>
      <c r="B150" s="6" t="s">
        <v>301</v>
      </c>
      <c r="C150" s="7"/>
      <c r="D150" s="15">
        <v>3940</v>
      </c>
      <c r="E150" s="11"/>
      <c r="F150" s="15">
        <v>3940</v>
      </c>
      <c r="G150" s="13"/>
      <c r="H150" s="13"/>
      <c r="I150" s="11"/>
      <c r="J150" s="16" t="s">
        <v>27</v>
      </c>
      <c r="K150" s="13"/>
      <c r="L150" s="13"/>
      <c r="M150" s="11"/>
    </row>
    <row r="151" spans="1:13" ht="28.5" customHeight="1">
      <c r="A151" s="5" t="s">
        <v>302</v>
      </c>
      <c r="B151" s="6" t="s">
        <v>303</v>
      </c>
      <c r="C151" s="7"/>
      <c r="D151" s="15">
        <v>5250</v>
      </c>
      <c r="E151" s="11"/>
      <c r="F151" s="15">
        <v>5250</v>
      </c>
      <c r="G151" s="13"/>
      <c r="H151" s="13"/>
      <c r="I151" s="11"/>
      <c r="J151" s="16" t="s">
        <v>27</v>
      </c>
      <c r="K151" s="13"/>
      <c r="L151" s="13"/>
      <c r="M151" s="11"/>
    </row>
    <row r="152" spans="1:13" ht="28.5" customHeight="1">
      <c r="A152" s="5" t="s">
        <v>304</v>
      </c>
      <c r="B152" s="6" t="s">
        <v>305</v>
      </c>
      <c r="C152" s="7"/>
      <c r="D152" s="15">
        <v>6890</v>
      </c>
      <c r="E152" s="11"/>
      <c r="F152" s="15">
        <v>6890</v>
      </c>
      <c r="G152" s="13"/>
      <c r="H152" s="13"/>
      <c r="I152" s="11"/>
      <c r="J152" s="16" t="s">
        <v>27</v>
      </c>
      <c r="K152" s="13"/>
      <c r="L152" s="13"/>
      <c r="M152" s="11"/>
    </row>
    <row r="153" spans="1:13" ht="28.5" customHeight="1">
      <c r="A153" s="5" t="s">
        <v>306</v>
      </c>
      <c r="B153" s="6" t="s">
        <v>307</v>
      </c>
      <c r="C153" s="7"/>
      <c r="D153" s="15">
        <v>5590</v>
      </c>
      <c r="E153" s="11"/>
      <c r="F153" s="15">
        <v>5590</v>
      </c>
      <c r="G153" s="13"/>
      <c r="H153" s="13"/>
      <c r="I153" s="11"/>
      <c r="J153" s="16" t="s">
        <v>27</v>
      </c>
      <c r="K153" s="13"/>
      <c r="L153" s="13"/>
      <c r="M153" s="11"/>
    </row>
    <row r="154" spans="1:13" ht="28.5" customHeight="1">
      <c r="A154" s="5" t="s">
        <v>308</v>
      </c>
      <c r="B154" s="6" t="s">
        <v>309</v>
      </c>
      <c r="C154" s="7"/>
      <c r="D154" s="15">
        <v>700</v>
      </c>
      <c r="E154" s="11"/>
      <c r="F154" s="15">
        <v>700</v>
      </c>
      <c r="G154" s="13"/>
      <c r="H154" s="13"/>
      <c r="I154" s="11"/>
      <c r="J154" s="16" t="s">
        <v>27</v>
      </c>
      <c r="K154" s="13"/>
      <c r="L154" s="13"/>
      <c r="M154" s="11"/>
    </row>
    <row r="155" spans="1:13" ht="28.5" customHeight="1">
      <c r="A155" s="5" t="s">
        <v>310</v>
      </c>
      <c r="B155" s="6" t="s">
        <v>311</v>
      </c>
      <c r="C155" s="7"/>
      <c r="D155" s="15">
        <v>5150</v>
      </c>
      <c r="E155" s="11"/>
      <c r="F155" s="15">
        <v>5150</v>
      </c>
      <c r="G155" s="13"/>
      <c r="H155" s="13"/>
      <c r="I155" s="11"/>
      <c r="J155" s="16" t="s">
        <v>27</v>
      </c>
      <c r="K155" s="13"/>
      <c r="L155" s="13"/>
      <c r="M155" s="11"/>
    </row>
    <row r="156" spans="1:13" ht="28.5" customHeight="1">
      <c r="A156" s="5" t="s">
        <v>312</v>
      </c>
      <c r="B156" s="6" t="s">
        <v>313</v>
      </c>
      <c r="C156" s="7"/>
      <c r="D156" s="15">
        <v>1800</v>
      </c>
      <c r="E156" s="11"/>
      <c r="F156" s="15">
        <v>1800</v>
      </c>
      <c r="G156" s="13"/>
      <c r="H156" s="13"/>
      <c r="I156" s="11"/>
      <c r="J156" s="16" t="s">
        <v>27</v>
      </c>
      <c r="K156" s="13"/>
      <c r="L156" s="13"/>
      <c r="M156" s="11"/>
    </row>
    <row r="157" spans="1:13" ht="28.5" customHeight="1">
      <c r="A157" s="5" t="s">
        <v>314</v>
      </c>
      <c r="B157" s="6" t="s">
        <v>315</v>
      </c>
      <c r="C157" s="7"/>
      <c r="D157" s="15">
        <v>1830</v>
      </c>
      <c r="E157" s="11"/>
      <c r="F157" s="15">
        <v>1830</v>
      </c>
      <c r="G157" s="13"/>
      <c r="H157" s="13"/>
      <c r="I157" s="11"/>
      <c r="J157" s="16" t="s">
        <v>27</v>
      </c>
      <c r="K157" s="13"/>
      <c r="L157" s="13"/>
      <c r="M157" s="11"/>
    </row>
    <row r="158" spans="1:13" ht="28.5" customHeight="1">
      <c r="A158" s="5" t="s">
        <v>316</v>
      </c>
      <c r="B158" s="6" t="s">
        <v>317</v>
      </c>
      <c r="C158" s="7"/>
      <c r="D158" s="15">
        <v>1160</v>
      </c>
      <c r="E158" s="11"/>
      <c r="F158" s="15">
        <v>1160</v>
      </c>
      <c r="G158" s="13"/>
      <c r="H158" s="13"/>
      <c r="I158" s="11"/>
      <c r="J158" s="16" t="s">
        <v>27</v>
      </c>
      <c r="K158" s="13"/>
      <c r="L158" s="13"/>
      <c r="M158" s="11"/>
    </row>
    <row r="159" spans="1:13" ht="28.5" customHeight="1">
      <c r="A159" s="5" t="s">
        <v>318</v>
      </c>
      <c r="B159" s="6" t="s">
        <v>319</v>
      </c>
      <c r="C159" s="7"/>
      <c r="D159" s="15">
        <v>3200</v>
      </c>
      <c r="E159" s="11"/>
      <c r="F159" s="15">
        <v>3200</v>
      </c>
      <c r="G159" s="13"/>
      <c r="H159" s="13"/>
      <c r="I159" s="11"/>
      <c r="J159" s="16" t="s">
        <v>27</v>
      </c>
      <c r="K159" s="13"/>
      <c r="L159" s="13"/>
      <c r="M159" s="11"/>
    </row>
    <row r="160" spans="1:13" ht="28.5" customHeight="1">
      <c r="A160" s="5" t="s">
        <v>320</v>
      </c>
      <c r="B160" s="6" t="s">
        <v>321</v>
      </c>
      <c r="C160" s="7"/>
      <c r="D160" s="15">
        <v>3500</v>
      </c>
      <c r="E160" s="11"/>
      <c r="F160" s="15">
        <v>3500</v>
      </c>
      <c r="G160" s="13"/>
      <c r="H160" s="13"/>
      <c r="I160" s="11"/>
      <c r="J160" s="16" t="s">
        <v>27</v>
      </c>
      <c r="K160" s="13"/>
      <c r="L160" s="13"/>
      <c r="M160" s="11"/>
    </row>
    <row r="161" spans="1:13" ht="28.5" customHeight="1">
      <c r="A161" s="5" t="s">
        <v>322</v>
      </c>
      <c r="B161" s="6" t="s">
        <v>323</v>
      </c>
      <c r="C161" s="7"/>
      <c r="D161" s="15">
        <v>13840</v>
      </c>
      <c r="E161" s="11"/>
      <c r="F161" s="15">
        <v>13840</v>
      </c>
      <c r="G161" s="13"/>
      <c r="H161" s="13"/>
      <c r="I161" s="11"/>
      <c r="J161" s="16" t="s">
        <v>27</v>
      </c>
      <c r="K161" s="13"/>
      <c r="L161" s="13"/>
      <c r="M161" s="11"/>
    </row>
    <row r="162" spans="1:13" ht="28.5" customHeight="1">
      <c r="A162" s="5" t="s">
        <v>324</v>
      </c>
      <c r="B162" s="6" t="s">
        <v>325</v>
      </c>
      <c r="C162" s="7"/>
      <c r="D162" s="15">
        <v>1280</v>
      </c>
      <c r="E162" s="11"/>
      <c r="F162" s="15">
        <v>1280</v>
      </c>
      <c r="G162" s="13"/>
      <c r="H162" s="13"/>
      <c r="I162" s="11"/>
      <c r="J162" s="16" t="s">
        <v>27</v>
      </c>
      <c r="K162" s="13"/>
      <c r="L162" s="13"/>
      <c r="M162" s="11"/>
    </row>
    <row r="163" spans="1:13" ht="28.5" customHeight="1">
      <c r="A163" s="5" t="s">
        <v>326</v>
      </c>
      <c r="B163" s="6" t="s">
        <v>327</v>
      </c>
      <c r="C163" s="7"/>
      <c r="D163" s="15">
        <v>14510</v>
      </c>
      <c r="E163" s="11"/>
      <c r="F163" s="15">
        <v>14510</v>
      </c>
      <c r="G163" s="13"/>
      <c r="H163" s="13"/>
      <c r="I163" s="11"/>
      <c r="J163" s="16" t="s">
        <v>27</v>
      </c>
      <c r="K163" s="13"/>
      <c r="L163" s="13"/>
      <c r="M163" s="11"/>
    </row>
    <row r="164" spans="1:13" ht="28.5" customHeight="1">
      <c r="A164" s="5" t="s">
        <v>328</v>
      </c>
      <c r="B164" s="6" t="s">
        <v>329</v>
      </c>
      <c r="C164" s="7"/>
      <c r="D164" s="15">
        <v>3520</v>
      </c>
      <c r="E164" s="11"/>
      <c r="F164" s="15">
        <v>3520</v>
      </c>
      <c r="G164" s="13"/>
      <c r="H164" s="13"/>
      <c r="I164" s="11"/>
      <c r="J164" s="16" t="s">
        <v>27</v>
      </c>
      <c r="K164" s="13"/>
      <c r="L164" s="13"/>
      <c r="M164" s="11"/>
    </row>
    <row r="165" spans="1:13" ht="28.5" customHeight="1">
      <c r="A165" s="5" t="s">
        <v>330</v>
      </c>
      <c r="B165" s="6" t="s">
        <v>331</v>
      </c>
      <c r="C165" s="7"/>
      <c r="D165" s="15">
        <v>1030</v>
      </c>
      <c r="E165" s="11"/>
      <c r="F165" s="15">
        <v>1030</v>
      </c>
      <c r="G165" s="13"/>
      <c r="H165" s="13"/>
      <c r="I165" s="11"/>
      <c r="J165" s="16" t="s">
        <v>27</v>
      </c>
      <c r="K165" s="13"/>
      <c r="L165" s="13"/>
      <c r="M165" s="11"/>
    </row>
    <row r="166" spans="1:13" ht="28.5" customHeight="1">
      <c r="A166" s="5" t="s">
        <v>332</v>
      </c>
      <c r="B166" s="6" t="s">
        <v>333</v>
      </c>
      <c r="C166" s="7"/>
      <c r="D166" s="15">
        <v>44470</v>
      </c>
      <c r="E166" s="11"/>
      <c r="F166" s="15">
        <v>44470</v>
      </c>
      <c r="G166" s="13"/>
      <c r="H166" s="13"/>
      <c r="I166" s="11"/>
      <c r="J166" s="16" t="s">
        <v>27</v>
      </c>
      <c r="K166" s="13"/>
      <c r="L166" s="13"/>
      <c r="M166" s="11"/>
    </row>
    <row r="167" spans="1:13" ht="28.5" customHeight="1">
      <c r="A167" s="5" t="s">
        <v>334</v>
      </c>
      <c r="B167" s="6" t="s">
        <v>335</v>
      </c>
      <c r="C167" s="7"/>
      <c r="D167" s="15">
        <v>6290</v>
      </c>
      <c r="E167" s="11"/>
      <c r="F167" s="15">
        <v>6290</v>
      </c>
      <c r="G167" s="13"/>
      <c r="H167" s="13"/>
      <c r="I167" s="11"/>
      <c r="J167" s="16" t="s">
        <v>27</v>
      </c>
      <c r="K167" s="13"/>
      <c r="L167" s="13"/>
      <c r="M167" s="11"/>
    </row>
    <row r="168" spans="1:13" ht="28.5" customHeight="1">
      <c r="A168" s="5" t="s">
        <v>336</v>
      </c>
      <c r="B168" s="6" t="s">
        <v>337</v>
      </c>
      <c r="C168" s="7"/>
      <c r="D168" s="15">
        <v>300</v>
      </c>
      <c r="E168" s="11"/>
      <c r="F168" s="15">
        <v>300</v>
      </c>
      <c r="G168" s="13"/>
      <c r="H168" s="13"/>
      <c r="I168" s="11"/>
      <c r="J168" s="16" t="s">
        <v>27</v>
      </c>
      <c r="K168" s="13"/>
      <c r="L168" s="13"/>
      <c r="M168" s="11"/>
    </row>
    <row r="169" spans="1:13" ht="28.5" customHeight="1">
      <c r="A169" s="5" t="s">
        <v>338</v>
      </c>
      <c r="B169" s="6" t="s">
        <v>339</v>
      </c>
      <c r="C169" s="7"/>
      <c r="D169" s="15">
        <v>20</v>
      </c>
      <c r="E169" s="11"/>
      <c r="F169" s="15">
        <v>20</v>
      </c>
      <c r="G169" s="13"/>
      <c r="H169" s="13"/>
      <c r="I169" s="11"/>
      <c r="J169" s="16" t="s">
        <v>27</v>
      </c>
      <c r="K169" s="13"/>
      <c r="L169" s="13"/>
      <c r="M169" s="11"/>
    </row>
    <row r="170" spans="1:13" ht="28.5" customHeight="1">
      <c r="A170" s="5" t="s">
        <v>340</v>
      </c>
      <c r="B170" s="6" t="s">
        <v>341</v>
      </c>
      <c r="C170" s="7"/>
      <c r="D170" s="15">
        <v>40</v>
      </c>
      <c r="E170" s="11"/>
      <c r="F170" s="15">
        <v>40</v>
      </c>
      <c r="G170" s="13"/>
      <c r="H170" s="13"/>
      <c r="I170" s="11"/>
      <c r="J170" s="16" t="s">
        <v>27</v>
      </c>
      <c r="K170" s="13"/>
      <c r="L170" s="13"/>
      <c r="M170" s="11"/>
    </row>
    <row r="171" spans="1:13" ht="28.5" customHeight="1">
      <c r="A171" s="5" t="s">
        <v>342</v>
      </c>
      <c r="B171" s="6" t="s">
        <v>343</v>
      </c>
      <c r="C171" s="7"/>
      <c r="D171" s="15">
        <v>0</v>
      </c>
      <c r="E171" s="11"/>
      <c r="F171" s="15">
        <v>0</v>
      </c>
      <c r="G171" s="13"/>
      <c r="H171" s="13"/>
      <c r="I171" s="11"/>
      <c r="J171" s="16" t="s">
        <v>27</v>
      </c>
      <c r="K171" s="13"/>
      <c r="L171" s="13"/>
      <c r="M171" s="11"/>
    </row>
    <row r="172" spans="1:13" ht="28.5" customHeight="1">
      <c r="A172" s="5" t="s">
        <v>344</v>
      </c>
      <c r="B172" s="6" t="s">
        <v>345</v>
      </c>
      <c r="C172" s="7"/>
      <c r="D172" s="15">
        <v>520</v>
      </c>
      <c r="E172" s="11"/>
      <c r="F172" s="15">
        <v>520</v>
      </c>
      <c r="G172" s="13"/>
      <c r="H172" s="13"/>
      <c r="I172" s="11"/>
      <c r="J172" s="16" t="s">
        <v>27</v>
      </c>
      <c r="K172" s="13"/>
      <c r="L172" s="13"/>
      <c r="M172" s="11"/>
    </row>
    <row r="173" spans="1:13" ht="28.5" customHeight="1">
      <c r="A173" s="5" t="s">
        <v>346</v>
      </c>
      <c r="B173" s="6" t="s">
        <v>347</v>
      </c>
      <c r="C173" s="7"/>
      <c r="D173" s="15">
        <v>0</v>
      </c>
      <c r="E173" s="11"/>
      <c r="F173" s="15">
        <v>0</v>
      </c>
      <c r="G173" s="13"/>
      <c r="H173" s="13"/>
      <c r="I173" s="11"/>
      <c r="J173" s="16" t="s">
        <v>27</v>
      </c>
      <c r="K173" s="13"/>
      <c r="L173" s="13"/>
      <c r="M173" s="11"/>
    </row>
    <row r="174" spans="1:13" ht="28.5" customHeight="1">
      <c r="A174" s="5" t="s">
        <v>348</v>
      </c>
      <c r="B174" s="6" t="s">
        <v>349</v>
      </c>
      <c r="C174" s="7"/>
      <c r="D174" s="15">
        <v>0</v>
      </c>
      <c r="E174" s="11"/>
      <c r="F174" s="15">
        <v>0</v>
      </c>
      <c r="G174" s="13"/>
      <c r="H174" s="13"/>
      <c r="I174" s="11"/>
      <c r="J174" s="16" t="s">
        <v>27</v>
      </c>
      <c r="K174" s="13"/>
      <c r="L174" s="13"/>
      <c r="M174" s="11"/>
    </row>
    <row r="175" spans="1:13" ht="28.5" customHeight="1">
      <c r="A175" s="5" t="s">
        <v>350</v>
      </c>
      <c r="B175" s="6" t="s">
        <v>351</v>
      </c>
      <c r="C175" s="7"/>
      <c r="D175" s="15">
        <v>0</v>
      </c>
      <c r="E175" s="11"/>
      <c r="F175" s="15">
        <v>0</v>
      </c>
      <c r="G175" s="13"/>
      <c r="H175" s="13"/>
      <c r="I175" s="11"/>
      <c r="J175" s="16" t="s">
        <v>27</v>
      </c>
      <c r="K175" s="13"/>
      <c r="L175" s="13"/>
      <c r="M175" s="11"/>
    </row>
    <row r="176" spans="1:13" ht="28.5" customHeight="1">
      <c r="A176" s="5" t="s">
        <v>352</v>
      </c>
      <c r="B176" s="6" t="s">
        <v>353</v>
      </c>
      <c r="C176" s="7"/>
      <c r="D176" s="15">
        <v>0</v>
      </c>
      <c r="E176" s="11"/>
      <c r="F176" s="15">
        <v>0</v>
      </c>
      <c r="G176" s="13"/>
      <c r="H176" s="13"/>
      <c r="I176" s="11"/>
      <c r="J176" s="16" t="s">
        <v>27</v>
      </c>
      <c r="K176" s="13"/>
      <c r="L176" s="13"/>
      <c r="M176" s="11"/>
    </row>
    <row r="177" spans="1:13" ht="28.5" customHeight="1">
      <c r="A177" s="5" t="s">
        <v>354</v>
      </c>
      <c r="B177" s="6" t="s">
        <v>355</v>
      </c>
      <c r="C177" s="7"/>
      <c r="D177" s="15">
        <v>240</v>
      </c>
      <c r="E177" s="11"/>
      <c r="F177" s="15">
        <v>240</v>
      </c>
      <c r="G177" s="13"/>
      <c r="H177" s="13"/>
      <c r="I177" s="11"/>
      <c r="J177" s="16" t="s">
        <v>27</v>
      </c>
      <c r="K177" s="13"/>
      <c r="L177" s="13"/>
      <c r="M177" s="11"/>
    </row>
    <row r="178" spans="1:13" ht="28.5" customHeight="1">
      <c r="A178" s="5" t="s">
        <v>356</v>
      </c>
      <c r="B178" s="6" t="s">
        <v>357</v>
      </c>
      <c r="C178" s="7"/>
      <c r="D178" s="15">
        <v>10</v>
      </c>
      <c r="E178" s="11"/>
      <c r="F178" s="15">
        <v>10</v>
      </c>
      <c r="G178" s="13"/>
      <c r="H178" s="13"/>
      <c r="I178" s="11"/>
      <c r="J178" s="16" t="s">
        <v>27</v>
      </c>
      <c r="K178" s="13"/>
      <c r="L178" s="13"/>
      <c r="M178" s="11"/>
    </row>
    <row r="179" spans="1:13" ht="28.5" customHeight="1">
      <c r="A179" s="5" t="s">
        <v>358</v>
      </c>
      <c r="B179" s="6" t="s">
        <v>359</v>
      </c>
      <c r="C179" s="7"/>
      <c r="D179" s="15">
        <v>30</v>
      </c>
      <c r="E179" s="11"/>
      <c r="F179" s="15">
        <v>30</v>
      </c>
      <c r="G179" s="13"/>
      <c r="H179" s="13"/>
      <c r="I179" s="11"/>
      <c r="J179" s="16" t="s">
        <v>27</v>
      </c>
      <c r="K179" s="13"/>
      <c r="L179" s="13"/>
      <c r="M179" s="11"/>
    </row>
    <row r="180" spans="1:13" ht="28.5" customHeight="1">
      <c r="A180" s="5" t="s">
        <v>360</v>
      </c>
      <c r="B180" s="6" t="s">
        <v>361</v>
      </c>
      <c r="C180" s="7"/>
      <c r="D180" s="15">
        <v>0</v>
      </c>
      <c r="E180" s="11"/>
      <c r="F180" s="15">
        <v>0</v>
      </c>
      <c r="G180" s="13"/>
      <c r="H180" s="13"/>
      <c r="I180" s="11"/>
      <c r="J180" s="16" t="s">
        <v>27</v>
      </c>
      <c r="K180" s="13"/>
      <c r="L180" s="13"/>
      <c r="M180" s="11"/>
    </row>
    <row r="181" spans="1:13" ht="28.5" customHeight="1">
      <c r="A181" s="5" t="s">
        <v>362</v>
      </c>
      <c r="B181" s="6" t="s">
        <v>363</v>
      </c>
      <c r="C181" s="7"/>
      <c r="D181" s="15">
        <v>130</v>
      </c>
      <c r="E181" s="11"/>
      <c r="F181" s="15">
        <v>130</v>
      </c>
      <c r="G181" s="13"/>
      <c r="H181" s="13"/>
      <c r="I181" s="11"/>
      <c r="J181" s="16" t="s">
        <v>27</v>
      </c>
      <c r="K181" s="13"/>
      <c r="L181" s="13"/>
      <c r="M181" s="11"/>
    </row>
    <row r="182" spans="1:13" ht="28.5" customHeight="1">
      <c r="A182" s="5" t="s">
        <v>364</v>
      </c>
      <c r="B182" s="6" t="s">
        <v>365</v>
      </c>
      <c r="C182" s="7"/>
      <c r="D182" s="15">
        <v>0</v>
      </c>
      <c r="E182" s="11"/>
      <c r="F182" s="15">
        <v>0</v>
      </c>
      <c r="G182" s="13"/>
      <c r="H182" s="13"/>
      <c r="I182" s="11"/>
      <c r="J182" s="16" t="s">
        <v>27</v>
      </c>
      <c r="K182" s="13"/>
      <c r="L182" s="13"/>
      <c r="M182" s="11"/>
    </row>
    <row r="183" spans="1:13" ht="28.5" customHeight="1">
      <c r="A183" s="5" t="s">
        <v>366</v>
      </c>
      <c r="B183" s="6" t="s">
        <v>367</v>
      </c>
      <c r="C183" s="7"/>
      <c r="D183" s="15">
        <v>80</v>
      </c>
      <c r="E183" s="11"/>
      <c r="F183" s="15">
        <v>80</v>
      </c>
      <c r="G183" s="13"/>
      <c r="H183" s="13"/>
      <c r="I183" s="11"/>
      <c r="J183" s="16" t="s">
        <v>27</v>
      </c>
      <c r="K183" s="13"/>
      <c r="L183" s="13"/>
      <c r="M183" s="11"/>
    </row>
    <row r="184" spans="1:13" ht="28.5" customHeight="1">
      <c r="A184" s="5" t="s">
        <v>368</v>
      </c>
      <c r="B184" s="6" t="s">
        <v>369</v>
      </c>
      <c r="C184" s="7"/>
      <c r="D184" s="15">
        <v>0</v>
      </c>
      <c r="E184" s="11"/>
      <c r="F184" s="15">
        <v>0</v>
      </c>
      <c r="G184" s="13"/>
      <c r="H184" s="13"/>
      <c r="I184" s="11"/>
      <c r="J184" s="16" t="s">
        <v>27</v>
      </c>
      <c r="K184" s="13"/>
      <c r="L184" s="13"/>
      <c r="M184" s="11"/>
    </row>
    <row r="185" spans="1:13" ht="28.5" customHeight="1">
      <c r="A185" s="5" t="s">
        <v>370</v>
      </c>
      <c r="B185" s="6" t="s">
        <v>371</v>
      </c>
      <c r="C185" s="7"/>
      <c r="D185" s="15">
        <v>10</v>
      </c>
      <c r="E185" s="11"/>
      <c r="F185" s="15">
        <v>10</v>
      </c>
      <c r="G185" s="13"/>
      <c r="H185" s="13"/>
      <c r="I185" s="11"/>
      <c r="J185" s="16" t="s">
        <v>27</v>
      </c>
      <c r="K185" s="13"/>
      <c r="L185" s="13"/>
      <c r="M185" s="11"/>
    </row>
    <row r="186" spans="1:13" ht="28.5" customHeight="1">
      <c r="A186" s="5" t="s">
        <v>372</v>
      </c>
      <c r="B186" s="6" t="s">
        <v>373</v>
      </c>
      <c r="C186" s="7"/>
      <c r="D186" s="15">
        <v>410</v>
      </c>
      <c r="E186" s="11"/>
      <c r="F186" s="15">
        <v>410</v>
      </c>
      <c r="G186" s="13"/>
      <c r="H186" s="13"/>
      <c r="I186" s="11"/>
      <c r="J186" s="16" t="s">
        <v>27</v>
      </c>
      <c r="K186" s="13"/>
      <c r="L186" s="13"/>
      <c r="M186" s="11"/>
    </row>
    <row r="187" spans="1:13" ht="28.5" customHeight="1">
      <c r="A187" s="5" t="s">
        <v>374</v>
      </c>
      <c r="B187" s="6" t="s">
        <v>375</v>
      </c>
      <c r="C187" s="7"/>
      <c r="D187" s="15">
        <v>1320</v>
      </c>
      <c r="E187" s="11"/>
      <c r="F187" s="15">
        <v>1320</v>
      </c>
      <c r="G187" s="13"/>
      <c r="H187" s="13"/>
      <c r="I187" s="11"/>
      <c r="J187" s="16" t="s">
        <v>27</v>
      </c>
      <c r="K187" s="13"/>
      <c r="L187" s="13"/>
      <c r="M187" s="11"/>
    </row>
    <row r="188" spans="1:13" ht="28.5" customHeight="1">
      <c r="A188" s="5" t="s">
        <v>376</v>
      </c>
      <c r="B188" s="6" t="s">
        <v>377</v>
      </c>
      <c r="C188" s="7"/>
      <c r="D188" s="15">
        <v>1960</v>
      </c>
      <c r="E188" s="11"/>
      <c r="F188" s="15">
        <v>1960</v>
      </c>
      <c r="G188" s="13"/>
      <c r="H188" s="13"/>
      <c r="I188" s="11"/>
      <c r="J188" s="16" t="s">
        <v>27</v>
      </c>
      <c r="K188" s="13"/>
      <c r="L188" s="13"/>
      <c r="M188" s="11"/>
    </row>
    <row r="189" spans="1:13" ht="28.5" customHeight="1">
      <c r="A189" s="5" t="s">
        <v>378</v>
      </c>
      <c r="B189" s="6" t="s">
        <v>379</v>
      </c>
      <c r="C189" s="7"/>
      <c r="D189" s="15">
        <v>100</v>
      </c>
      <c r="E189" s="11"/>
      <c r="F189" s="15">
        <v>100</v>
      </c>
      <c r="G189" s="13"/>
      <c r="H189" s="13"/>
      <c r="I189" s="11"/>
      <c r="J189" s="16" t="s">
        <v>27</v>
      </c>
      <c r="K189" s="13"/>
      <c r="L189" s="13"/>
      <c r="M189" s="11"/>
    </row>
    <row r="190" spans="1:13" ht="28.5" customHeight="1">
      <c r="A190" s="5" t="s">
        <v>380</v>
      </c>
      <c r="B190" s="6" t="s">
        <v>381</v>
      </c>
      <c r="C190" s="7" t="s">
        <v>382</v>
      </c>
      <c r="D190" s="15">
        <v>13950</v>
      </c>
      <c r="E190" s="11"/>
      <c r="F190" s="15">
        <v>13950</v>
      </c>
      <c r="G190" s="13"/>
      <c r="H190" s="13"/>
      <c r="I190" s="11"/>
      <c r="J190" s="16" t="s">
        <v>27</v>
      </c>
      <c r="K190" s="13"/>
      <c r="L190" s="13"/>
      <c r="M190" s="11"/>
    </row>
    <row r="191" spans="1:13" ht="28.5" customHeight="1">
      <c r="A191" s="5" t="s">
        <v>383</v>
      </c>
      <c r="B191" s="6" t="s">
        <v>384</v>
      </c>
      <c r="C191" s="7" t="s">
        <v>385</v>
      </c>
      <c r="D191" s="15">
        <v>13950</v>
      </c>
      <c r="E191" s="11"/>
      <c r="F191" s="15">
        <v>13950</v>
      </c>
      <c r="G191" s="13"/>
      <c r="H191" s="13"/>
      <c r="I191" s="11"/>
      <c r="J191" s="16" t="s">
        <v>27</v>
      </c>
      <c r="K191" s="13"/>
      <c r="L191" s="13"/>
      <c r="M191" s="11"/>
    </row>
    <row r="192" spans="1:13" ht="28.5" customHeight="1">
      <c r="A192" s="5" t="s">
        <v>386</v>
      </c>
      <c r="B192" s="6" t="s">
        <v>387</v>
      </c>
      <c r="C192" s="7"/>
      <c r="D192" s="15">
        <v>4000</v>
      </c>
      <c r="E192" s="11"/>
      <c r="F192" s="15">
        <v>4000</v>
      </c>
      <c r="G192" s="13"/>
      <c r="H192" s="13"/>
      <c r="I192" s="11"/>
      <c r="J192" s="16" t="s">
        <v>27</v>
      </c>
      <c r="K192" s="13"/>
      <c r="L192" s="13"/>
      <c r="M192" s="11"/>
    </row>
    <row r="193" spans="1:13" ht="28.5" customHeight="1">
      <c r="A193" s="5" t="s">
        <v>388</v>
      </c>
      <c r="B193" s="6" t="s">
        <v>389</v>
      </c>
      <c r="C193" s="7"/>
      <c r="D193" s="15">
        <v>0</v>
      </c>
      <c r="E193" s="11"/>
      <c r="F193" s="15">
        <v>0</v>
      </c>
      <c r="G193" s="13"/>
      <c r="H193" s="13"/>
      <c r="I193" s="11"/>
      <c r="J193" s="16" t="s">
        <v>27</v>
      </c>
      <c r="K193" s="13"/>
      <c r="L193" s="13"/>
      <c r="M193" s="11"/>
    </row>
    <row r="194" spans="1:13" ht="28.5" customHeight="1">
      <c r="A194" s="5" t="s">
        <v>390</v>
      </c>
      <c r="B194" s="6" t="s">
        <v>391</v>
      </c>
      <c r="C194" s="7"/>
      <c r="D194" s="15">
        <v>0</v>
      </c>
      <c r="E194" s="11"/>
      <c r="F194" s="15">
        <v>0</v>
      </c>
      <c r="G194" s="13"/>
      <c r="H194" s="13"/>
      <c r="I194" s="11"/>
      <c r="J194" s="16" t="s">
        <v>27</v>
      </c>
      <c r="K194" s="13"/>
      <c r="L194" s="13"/>
      <c r="M194" s="11"/>
    </row>
    <row r="195" spans="1:13" ht="28.5" customHeight="1">
      <c r="A195" s="5" t="s">
        <v>392</v>
      </c>
      <c r="B195" s="6" t="s">
        <v>0</v>
      </c>
      <c r="C195" s="7"/>
      <c r="D195" s="15">
        <v>0</v>
      </c>
      <c r="E195" s="11"/>
      <c r="F195" s="15">
        <v>0</v>
      </c>
      <c r="G195" s="13"/>
      <c r="H195" s="13"/>
      <c r="I195" s="11"/>
      <c r="J195" s="16" t="s">
        <v>27</v>
      </c>
      <c r="K195" s="13"/>
      <c r="L195" s="13"/>
      <c r="M195" s="11"/>
    </row>
    <row r="196" spans="1:13" ht="28.5" customHeight="1">
      <c r="A196" s="5" t="s">
        <v>393</v>
      </c>
      <c r="B196" s="6" t="s">
        <v>394</v>
      </c>
      <c r="C196" s="7"/>
      <c r="D196" s="15">
        <v>250</v>
      </c>
      <c r="E196" s="11"/>
      <c r="F196" s="15">
        <v>250</v>
      </c>
      <c r="G196" s="13"/>
      <c r="H196" s="13"/>
      <c r="I196" s="11"/>
      <c r="J196" s="16" t="s">
        <v>27</v>
      </c>
      <c r="K196" s="13"/>
      <c r="L196" s="13"/>
      <c r="M196" s="11"/>
    </row>
    <row r="197" spans="1:13" ht="28.5" customHeight="1">
      <c r="A197" s="5" t="s">
        <v>395</v>
      </c>
      <c r="B197" s="6" t="s">
        <v>396</v>
      </c>
      <c r="C197" s="7"/>
      <c r="D197" s="15">
        <v>0</v>
      </c>
      <c r="E197" s="11"/>
      <c r="F197" s="15">
        <v>0</v>
      </c>
      <c r="G197" s="13"/>
      <c r="H197" s="13"/>
      <c r="I197" s="11"/>
      <c r="J197" s="16" t="s">
        <v>27</v>
      </c>
      <c r="K197" s="13"/>
      <c r="L197" s="13"/>
      <c r="M197" s="11"/>
    </row>
    <row r="198" spans="1:13" ht="28.5" customHeight="1">
      <c r="A198" s="5" t="s">
        <v>397</v>
      </c>
      <c r="B198" s="6" t="s">
        <v>398</v>
      </c>
      <c r="C198" s="7"/>
      <c r="D198" s="15">
        <v>3300</v>
      </c>
      <c r="E198" s="11"/>
      <c r="F198" s="15">
        <v>3300</v>
      </c>
      <c r="G198" s="13"/>
      <c r="H198" s="13"/>
      <c r="I198" s="11"/>
      <c r="J198" s="16" t="s">
        <v>27</v>
      </c>
      <c r="K198" s="13"/>
      <c r="L198" s="13"/>
      <c r="M198" s="11"/>
    </row>
    <row r="199" spans="1:13" ht="28.5" customHeight="1">
      <c r="A199" s="5" t="s">
        <v>399</v>
      </c>
      <c r="B199" s="6" t="s">
        <v>400</v>
      </c>
      <c r="C199" s="7"/>
      <c r="D199" s="15">
        <v>0</v>
      </c>
      <c r="E199" s="11"/>
      <c r="F199" s="15">
        <v>0</v>
      </c>
      <c r="G199" s="13"/>
      <c r="H199" s="13"/>
      <c r="I199" s="11"/>
      <c r="J199" s="16" t="s">
        <v>27</v>
      </c>
      <c r="K199" s="13"/>
      <c r="L199" s="13"/>
      <c r="M199" s="11"/>
    </row>
    <row r="200" spans="1:13" ht="28.5" customHeight="1">
      <c r="A200" s="5" t="s">
        <v>401</v>
      </c>
      <c r="B200" s="6" t="s">
        <v>402</v>
      </c>
      <c r="C200" s="7"/>
      <c r="D200" s="15">
        <v>0</v>
      </c>
      <c r="E200" s="11"/>
      <c r="F200" s="15">
        <v>0</v>
      </c>
      <c r="G200" s="13"/>
      <c r="H200" s="13"/>
      <c r="I200" s="11"/>
      <c r="J200" s="16" t="s">
        <v>27</v>
      </c>
      <c r="K200" s="13"/>
      <c r="L200" s="13"/>
      <c r="M200" s="11"/>
    </row>
    <row r="201" spans="1:13" ht="28.5" customHeight="1">
      <c r="A201" s="5" t="s">
        <v>403</v>
      </c>
      <c r="B201" s="6" t="s">
        <v>404</v>
      </c>
      <c r="C201" s="7"/>
      <c r="D201" s="15">
        <v>0</v>
      </c>
      <c r="E201" s="11"/>
      <c r="F201" s="15">
        <v>0</v>
      </c>
      <c r="G201" s="13"/>
      <c r="H201" s="13"/>
      <c r="I201" s="11"/>
      <c r="J201" s="16" t="s">
        <v>27</v>
      </c>
      <c r="K201" s="13"/>
      <c r="L201" s="13"/>
      <c r="M201" s="11"/>
    </row>
    <row r="202" spans="1:13" ht="28.5" customHeight="1">
      <c r="A202" s="5" t="s">
        <v>405</v>
      </c>
      <c r="B202" s="6" t="s">
        <v>406</v>
      </c>
      <c r="C202" s="7"/>
      <c r="D202" s="15">
        <v>0</v>
      </c>
      <c r="E202" s="11"/>
      <c r="F202" s="15">
        <v>0</v>
      </c>
      <c r="G202" s="13"/>
      <c r="H202" s="13"/>
      <c r="I202" s="11"/>
      <c r="J202" s="16" t="s">
        <v>27</v>
      </c>
      <c r="K202" s="13"/>
      <c r="L202" s="13"/>
      <c r="M202" s="11"/>
    </row>
    <row r="203" spans="1:13" ht="28.5" customHeight="1">
      <c r="A203" s="5" t="s">
        <v>407</v>
      </c>
      <c r="B203" s="6" t="s">
        <v>408</v>
      </c>
      <c r="C203" s="7"/>
      <c r="D203" s="15">
        <v>0</v>
      </c>
      <c r="E203" s="11"/>
      <c r="F203" s="15">
        <v>0</v>
      </c>
      <c r="G203" s="13"/>
      <c r="H203" s="13"/>
      <c r="I203" s="11"/>
      <c r="J203" s="16" t="s">
        <v>27</v>
      </c>
      <c r="K203" s="13"/>
      <c r="L203" s="13"/>
      <c r="M203" s="11"/>
    </row>
    <row r="204" spans="1:13" ht="28.5" customHeight="1">
      <c r="A204" s="5" t="s">
        <v>409</v>
      </c>
      <c r="B204" s="6" t="s">
        <v>410</v>
      </c>
      <c r="C204" s="7"/>
      <c r="D204" s="15">
        <v>0</v>
      </c>
      <c r="E204" s="11"/>
      <c r="F204" s="15">
        <v>0</v>
      </c>
      <c r="G204" s="13"/>
      <c r="H204" s="13"/>
      <c r="I204" s="11"/>
      <c r="J204" s="16" t="s">
        <v>27</v>
      </c>
      <c r="K204" s="13"/>
      <c r="L204" s="13"/>
      <c r="M204" s="11"/>
    </row>
    <row r="205" spans="1:13" ht="28.5" customHeight="1">
      <c r="A205" s="5" t="s">
        <v>411</v>
      </c>
      <c r="B205" s="6" t="s">
        <v>412</v>
      </c>
      <c r="C205" s="7"/>
      <c r="D205" s="15">
        <v>0</v>
      </c>
      <c r="E205" s="11"/>
      <c r="F205" s="15">
        <v>0</v>
      </c>
      <c r="G205" s="13"/>
      <c r="H205" s="13"/>
      <c r="I205" s="11"/>
      <c r="J205" s="16" t="s">
        <v>27</v>
      </c>
      <c r="K205" s="13"/>
      <c r="L205" s="13"/>
      <c r="M205" s="11"/>
    </row>
    <row r="206" spans="1:13" ht="28.5" customHeight="1">
      <c r="A206" s="5" t="s">
        <v>413</v>
      </c>
      <c r="B206" s="6" t="s">
        <v>414</v>
      </c>
      <c r="C206" s="7"/>
      <c r="D206" s="15">
        <v>0</v>
      </c>
      <c r="E206" s="11"/>
      <c r="F206" s="15">
        <v>0</v>
      </c>
      <c r="G206" s="13"/>
      <c r="H206" s="13"/>
      <c r="I206" s="11"/>
      <c r="J206" s="16" t="s">
        <v>27</v>
      </c>
      <c r="K206" s="13"/>
      <c r="L206" s="13"/>
      <c r="M206" s="11"/>
    </row>
    <row r="207" spans="1:13" ht="28.5" customHeight="1">
      <c r="A207" s="5" t="s">
        <v>415</v>
      </c>
      <c r="B207" s="6" t="s">
        <v>416</v>
      </c>
      <c r="C207" s="7"/>
      <c r="D207" s="15">
        <v>0</v>
      </c>
      <c r="E207" s="11"/>
      <c r="F207" s="15">
        <v>0</v>
      </c>
      <c r="G207" s="13"/>
      <c r="H207" s="13"/>
      <c r="I207" s="11"/>
      <c r="J207" s="16" t="s">
        <v>27</v>
      </c>
      <c r="K207" s="13"/>
      <c r="L207" s="13"/>
      <c r="M207" s="11"/>
    </row>
    <row r="208" spans="1:13" ht="28.5" customHeight="1">
      <c r="A208" s="5" t="s">
        <v>417</v>
      </c>
      <c r="B208" s="6" t="s">
        <v>418</v>
      </c>
      <c r="C208" s="7"/>
      <c r="D208" s="15">
        <v>0</v>
      </c>
      <c r="E208" s="11"/>
      <c r="F208" s="15">
        <v>0</v>
      </c>
      <c r="G208" s="13"/>
      <c r="H208" s="13"/>
      <c r="I208" s="11"/>
      <c r="J208" s="16" t="s">
        <v>27</v>
      </c>
      <c r="K208" s="13"/>
      <c r="L208" s="13"/>
      <c r="M208" s="11"/>
    </row>
    <row r="209" spans="1:13" ht="28.5" customHeight="1">
      <c r="A209" s="5" t="s">
        <v>419</v>
      </c>
      <c r="B209" s="6" t="s">
        <v>420</v>
      </c>
      <c r="C209" s="7"/>
      <c r="D209" s="15">
        <v>0</v>
      </c>
      <c r="E209" s="11"/>
      <c r="F209" s="15">
        <v>0</v>
      </c>
      <c r="G209" s="13"/>
      <c r="H209" s="13"/>
      <c r="I209" s="11"/>
      <c r="J209" s="16" t="s">
        <v>27</v>
      </c>
      <c r="K209" s="13"/>
      <c r="L209" s="13"/>
      <c r="M209" s="11"/>
    </row>
    <row r="210" spans="1:13" ht="28.5" customHeight="1">
      <c r="A210" s="5" t="s">
        <v>421</v>
      </c>
      <c r="B210" s="6" t="s">
        <v>422</v>
      </c>
      <c r="C210" s="7"/>
      <c r="D210" s="15">
        <v>0</v>
      </c>
      <c r="E210" s="11"/>
      <c r="F210" s="15">
        <v>0</v>
      </c>
      <c r="G210" s="13"/>
      <c r="H210" s="13"/>
      <c r="I210" s="11"/>
      <c r="J210" s="16" t="s">
        <v>27</v>
      </c>
      <c r="K210" s="13"/>
      <c r="L210" s="13"/>
      <c r="M210" s="11"/>
    </row>
    <row r="211" spans="1:13" ht="28.5" customHeight="1">
      <c r="A211" s="5" t="s">
        <v>423</v>
      </c>
      <c r="B211" s="6" t="s">
        <v>424</v>
      </c>
      <c r="C211" s="7"/>
      <c r="D211" s="15">
        <v>180</v>
      </c>
      <c r="E211" s="11"/>
      <c r="F211" s="15">
        <v>180</v>
      </c>
      <c r="G211" s="13"/>
      <c r="H211" s="13"/>
      <c r="I211" s="11"/>
      <c r="J211" s="16" t="s">
        <v>27</v>
      </c>
      <c r="K211" s="13"/>
      <c r="L211" s="13"/>
      <c r="M211" s="11"/>
    </row>
    <row r="212" spans="1:13" ht="28.5" customHeight="1">
      <c r="A212" s="5" t="s">
        <v>425</v>
      </c>
      <c r="B212" s="6" t="s">
        <v>426</v>
      </c>
      <c r="C212" s="7"/>
      <c r="D212" s="15">
        <v>3590</v>
      </c>
      <c r="E212" s="11"/>
      <c r="F212" s="15">
        <v>3590</v>
      </c>
      <c r="G212" s="13"/>
      <c r="H212" s="13"/>
      <c r="I212" s="11"/>
      <c r="J212" s="16" t="s">
        <v>27</v>
      </c>
      <c r="K212" s="13"/>
      <c r="L212" s="13"/>
      <c r="M212" s="11"/>
    </row>
    <row r="213" spans="1:13" ht="28.5" customHeight="1">
      <c r="A213" s="5" t="s">
        <v>427</v>
      </c>
      <c r="B213" s="6" t="s">
        <v>428</v>
      </c>
      <c r="C213" s="7"/>
      <c r="D213" s="15">
        <v>390</v>
      </c>
      <c r="E213" s="11"/>
      <c r="F213" s="15">
        <v>390</v>
      </c>
      <c r="G213" s="13"/>
      <c r="H213" s="13"/>
      <c r="I213" s="11"/>
      <c r="J213" s="16" t="s">
        <v>27</v>
      </c>
      <c r="K213" s="13"/>
      <c r="L213" s="13"/>
      <c r="M213" s="11"/>
    </row>
    <row r="214" spans="1:13" ht="28.5" customHeight="1">
      <c r="A214" s="5" t="s">
        <v>429</v>
      </c>
      <c r="B214" s="6" t="s">
        <v>430</v>
      </c>
      <c r="C214" s="7"/>
      <c r="D214" s="15">
        <v>0</v>
      </c>
      <c r="E214" s="11"/>
      <c r="F214" s="15">
        <v>0</v>
      </c>
      <c r="G214" s="13"/>
      <c r="H214" s="13"/>
      <c r="I214" s="11"/>
      <c r="J214" s="16" t="s">
        <v>27</v>
      </c>
      <c r="K214" s="13"/>
      <c r="L214" s="13"/>
      <c r="M214" s="11"/>
    </row>
    <row r="215" spans="1:13" ht="28.5" customHeight="1">
      <c r="A215" s="5" t="s">
        <v>431</v>
      </c>
      <c r="B215" s="6" t="s">
        <v>432</v>
      </c>
      <c r="C215" s="7"/>
      <c r="D215" s="15">
        <v>0</v>
      </c>
      <c r="E215" s="11"/>
      <c r="F215" s="15">
        <v>0</v>
      </c>
      <c r="G215" s="13"/>
      <c r="H215" s="13"/>
      <c r="I215" s="11"/>
      <c r="J215" s="16" t="s">
        <v>27</v>
      </c>
      <c r="K215" s="13"/>
      <c r="L215" s="13"/>
      <c r="M215" s="11"/>
    </row>
    <row r="216" spans="1:13" ht="28.5" customHeight="1">
      <c r="A216" s="5" t="s">
        <v>433</v>
      </c>
      <c r="B216" s="6" t="s">
        <v>434</v>
      </c>
      <c r="C216" s="7"/>
      <c r="D216" s="15">
        <v>700</v>
      </c>
      <c r="E216" s="11"/>
      <c r="F216" s="15">
        <v>700</v>
      </c>
      <c r="G216" s="13"/>
      <c r="H216" s="13"/>
      <c r="I216" s="11"/>
      <c r="J216" s="16" t="s">
        <v>27</v>
      </c>
      <c r="K216" s="13"/>
      <c r="L216" s="13"/>
      <c r="M216" s="11"/>
    </row>
    <row r="217" spans="1:13" ht="28.5" customHeight="1">
      <c r="A217" s="5" t="s">
        <v>435</v>
      </c>
      <c r="B217" s="6" t="s">
        <v>436</v>
      </c>
      <c r="C217" s="7"/>
      <c r="D217" s="15">
        <v>0</v>
      </c>
      <c r="E217" s="11"/>
      <c r="F217" s="15">
        <v>0</v>
      </c>
      <c r="G217" s="13"/>
      <c r="H217" s="13"/>
      <c r="I217" s="11"/>
      <c r="J217" s="16" t="s">
        <v>27</v>
      </c>
      <c r="K217" s="13"/>
      <c r="L217" s="13"/>
      <c r="M217" s="11"/>
    </row>
    <row r="218" spans="1:13" ht="28.5" customHeight="1">
      <c r="A218" s="5" t="s">
        <v>437</v>
      </c>
      <c r="B218" s="6" t="s">
        <v>438</v>
      </c>
      <c r="C218" s="7"/>
      <c r="D218" s="15">
        <v>100</v>
      </c>
      <c r="E218" s="11"/>
      <c r="F218" s="15">
        <v>100</v>
      </c>
      <c r="G218" s="13"/>
      <c r="H218" s="13"/>
      <c r="I218" s="11"/>
      <c r="J218" s="16" t="s">
        <v>27</v>
      </c>
      <c r="K218" s="13"/>
      <c r="L218" s="13"/>
      <c r="M218" s="11"/>
    </row>
    <row r="219" spans="1:13" ht="28.5" customHeight="1">
      <c r="A219" s="5" t="s">
        <v>439</v>
      </c>
      <c r="B219" s="6" t="s">
        <v>440</v>
      </c>
      <c r="C219" s="7"/>
      <c r="D219" s="15">
        <v>0</v>
      </c>
      <c r="E219" s="11"/>
      <c r="F219" s="15">
        <v>0</v>
      </c>
      <c r="G219" s="13"/>
      <c r="H219" s="13"/>
      <c r="I219" s="11"/>
      <c r="J219" s="16" t="s">
        <v>27</v>
      </c>
      <c r="K219" s="13"/>
      <c r="L219" s="13"/>
      <c r="M219" s="11"/>
    </row>
    <row r="220" spans="1:13" ht="28.5" customHeight="1">
      <c r="A220" s="5" t="s">
        <v>441</v>
      </c>
      <c r="B220" s="6" t="s">
        <v>442</v>
      </c>
      <c r="C220" s="7"/>
      <c r="D220" s="15">
        <v>540</v>
      </c>
      <c r="E220" s="11"/>
      <c r="F220" s="15">
        <v>540</v>
      </c>
      <c r="G220" s="13"/>
      <c r="H220" s="13"/>
      <c r="I220" s="11"/>
      <c r="J220" s="16" t="s">
        <v>27</v>
      </c>
      <c r="K220" s="13"/>
      <c r="L220" s="13"/>
      <c r="M220" s="11"/>
    </row>
    <row r="221" spans="1:13" ht="28.5" customHeight="1">
      <c r="A221" s="5" t="s">
        <v>443</v>
      </c>
      <c r="B221" s="6" t="s">
        <v>444</v>
      </c>
      <c r="C221" s="7"/>
      <c r="D221" s="15">
        <v>0</v>
      </c>
      <c r="E221" s="11"/>
      <c r="F221" s="15">
        <v>0</v>
      </c>
      <c r="G221" s="13"/>
      <c r="H221" s="13"/>
      <c r="I221" s="11"/>
      <c r="J221" s="16" t="s">
        <v>27</v>
      </c>
      <c r="K221" s="13"/>
      <c r="L221" s="13"/>
      <c r="M221" s="11"/>
    </row>
    <row r="222" spans="1:13" ht="28.5" customHeight="1">
      <c r="A222" s="5" t="s">
        <v>445</v>
      </c>
      <c r="B222" s="6" t="s">
        <v>446</v>
      </c>
      <c r="C222" s="7"/>
      <c r="D222" s="15">
        <v>0</v>
      </c>
      <c r="E222" s="11"/>
      <c r="F222" s="15">
        <v>0</v>
      </c>
      <c r="G222" s="13"/>
      <c r="H222" s="13"/>
      <c r="I222" s="11"/>
      <c r="J222" s="16" t="s">
        <v>27</v>
      </c>
      <c r="K222" s="13"/>
      <c r="L222" s="13"/>
      <c r="M222" s="11"/>
    </row>
    <row r="223" spans="1:13" ht="28.5" customHeight="1">
      <c r="A223" s="5" t="s">
        <v>447</v>
      </c>
      <c r="B223" s="6" t="s">
        <v>448</v>
      </c>
      <c r="C223" s="7"/>
      <c r="D223" s="15">
        <v>0</v>
      </c>
      <c r="E223" s="11"/>
      <c r="F223" s="15">
        <v>0</v>
      </c>
      <c r="G223" s="13"/>
      <c r="H223" s="13"/>
      <c r="I223" s="11"/>
      <c r="J223" s="16" t="s">
        <v>27</v>
      </c>
      <c r="K223" s="13"/>
      <c r="L223" s="13"/>
      <c r="M223" s="11"/>
    </row>
    <row r="224" spans="1:13" ht="28.5" customHeight="1">
      <c r="A224" s="5" t="s">
        <v>449</v>
      </c>
      <c r="B224" s="6" t="s">
        <v>450</v>
      </c>
      <c r="C224" s="7"/>
      <c r="D224" s="15">
        <v>0</v>
      </c>
      <c r="E224" s="11"/>
      <c r="F224" s="15">
        <v>0</v>
      </c>
      <c r="G224" s="13"/>
      <c r="H224" s="13"/>
      <c r="I224" s="11"/>
      <c r="J224" s="16" t="s">
        <v>27</v>
      </c>
      <c r="K224" s="13"/>
      <c r="L224" s="13"/>
      <c r="M224" s="11"/>
    </row>
    <row r="225" spans="1:13" ht="28.5" customHeight="1">
      <c r="A225" s="5" t="s">
        <v>451</v>
      </c>
      <c r="B225" s="6" t="s">
        <v>452</v>
      </c>
      <c r="C225" s="7"/>
      <c r="D225" s="15">
        <v>0</v>
      </c>
      <c r="E225" s="11"/>
      <c r="F225" s="15">
        <v>0</v>
      </c>
      <c r="G225" s="13"/>
      <c r="H225" s="13"/>
      <c r="I225" s="11"/>
      <c r="J225" s="16" t="s">
        <v>27</v>
      </c>
      <c r="K225" s="13"/>
      <c r="L225" s="13"/>
      <c r="M225" s="11"/>
    </row>
    <row r="226" spans="1:13" ht="28.5" customHeight="1">
      <c r="A226" s="5" t="s">
        <v>453</v>
      </c>
      <c r="B226" s="6" t="s">
        <v>454</v>
      </c>
      <c r="C226" s="7"/>
      <c r="D226" s="15">
        <v>0</v>
      </c>
      <c r="E226" s="11"/>
      <c r="F226" s="15">
        <v>0</v>
      </c>
      <c r="G226" s="13"/>
      <c r="H226" s="13"/>
      <c r="I226" s="11"/>
      <c r="J226" s="16" t="s">
        <v>27</v>
      </c>
      <c r="K226" s="13"/>
      <c r="L226" s="13"/>
      <c r="M226" s="11"/>
    </row>
    <row r="227" spans="1:13" ht="28.5" customHeight="1">
      <c r="A227" s="5" t="s">
        <v>455</v>
      </c>
      <c r="B227" s="6" t="s">
        <v>456</v>
      </c>
      <c r="C227" s="7"/>
      <c r="D227" s="15">
        <v>850</v>
      </c>
      <c r="E227" s="11"/>
      <c r="F227" s="15">
        <v>850</v>
      </c>
      <c r="G227" s="13"/>
      <c r="H227" s="13"/>
      <c r="I227" s="11"/>
      <c r="J227" s="16" t="s">
        <v>27</v>
      </c>
      <c r="K227" s="13"/>
      <c r="L227" s="13"/>
      <c r="M227" s="11"/>
    </row>
    <row r="228" spans="1:13" ht="28.5" customHeight="1">
      <c r="A228" s="5" t="s">
        <v>457</v>
      </c>
      <c r="B228" s="6" t="s">
        <v>458</v>
      </c>
      <c r="C228" s="7"/>
      <c r="D228" s="15">
        <v>50</v>
      </c>
      <c r="E228" s="11"/>
      <c r="F228" s="15">
        <v>50</v>
      </c>
      <c r="G228" s="13"/>
      <c r="H228" s="13"/>
      <c r="I228" s="11"/>
      <c r="J228" s="16" t="s">
        <v>27</v>
      </c>
      <c r="K228" s="13"/>
      <c r="L228" s="13"/>
      <c r="M228" s="11"/>
    </row>
    <row r="229" spans="1:13" ht="28.5" customHeight="1">
      <c r="A229" s="5" t="s">
        <v>459</v>
      </c>
      <c r="B229" s="6" t="s">
        <v>460</v>
      </c>
      <c r="C229" s="7" t="s">
        <v>461</v>
      </c>
      <c r="D229" s="15">
        <v>5000</v>
      </c>
      <c r="E229" s="11"/>
      <c r="F229" s="15">
        <v>5000</v>
      </c>
      <c r="G229" s="13"/>
      <c r="H229" s="13"/>
      <c r="I229" s="11"/>
      <c r="J229" s="16" t="s">
        <v>27</v>
      </c>
      <c r="K229" s="13"/>
      <c r="L229" s="13"/>
      <c r="M229" s="11"/>
    </row>
    <row r="230" spans="1:13" ht="28.5" customHeight="1">
      <c r="A230" s="5" t="s">
        <v>462</v>
      </c>
      <c r="B230" s="6" t="s">
        <v>463</v>
      </c>
      <c r="C230" s="7"/>
      <c r="D230" s="15">
        <v>5000</v>
      </c>
      <c r="E230" s="11"/>
      <c r="F230" s="15">
        <v>5000</v>
      </c>
      <c r="G230" s="13"/>
      <c r="H230" s="13"/>
      <c r="I230" s="11"/>
      <c r="J230" s="16" t="s">
        <v>27</v>
      </c>
      <c r="K230" s="13"/>
      <c r="L230" s="13"/>
      <c r="M230" s="11"/>
    </row>
    <row r="231" spans="1:13" ht="28.5" customHeight="1">
      <c r="A231" s="5" t="s">
        <v>464</v>
      </c>
      <c r="B231" s="6" t="s">
        <v>465</v>
      </c>
      <c r="C231" s="7"/>
      <c r="D231" s="15">
        <v>2000</v>
      </c>
      <c r="E231" s="11"/>
      <c r="F231" s="15">
        <v>2000</v>
      </c>
      <c r="G231" s="13"/>
      <c r="H231" s="13"/>
      <c r="I231" s="11"/>
      <c r="J231" s="16" t="s">
        <v>27</v>
      </c>
      <c r="K231" s="13"/>
      <c r="L231" s="13"/>
      <c r="M231" s="11"/>
    </row>
    <row r="232" spans="1:13" ht="28.5" customHeight="1">
      <c r="A232" s="5" t="s">
        <v>466</v>
      </c>
      <c r="B232" s="6" t="s">
        <v>1</v>
      </c>
      <c r="C232" s="7"/>
      <c r="D232" s="15">
        <v>3000</v>
      </c>
      <c r="E232" s="11"/>
      <c r="F232" s="15">
        <v>3000</v>
      </c>
      <c r="G232" s="13"/>
      <c r="H232" s="13"/>
      <c r="I232" s="11"/>
      <c r="J232" s="16" t="s">
        <v>27</v>
      </c>
      <c r="K232" s="13"/>
      <c r="L232" s="13"/>
      <c r="M232" s="11"/>
    </row>
    <row r="233" spans="1:13" ht="28.5" customHeight="1">
      <c r="A233" s="5" t="s">
        <v>467</v>
      </c>
      <c r="B233" s="6" t="s">
        <v>468</v>
      </c>
      <c r="C233" s="7" t="s">
        <v>469</v>
      </c>
      <c r="D233" s="15">
        <v>0</v>
      </c>
      <c r="E233" s="11"/>
      <c r="F233" s="15">
        <v>0</v>
      </c>
      <c r="G233" s="13"/>
      <c r="H233" s="13"/>
      <c r="I233" s="11"/>
      <c r="J233" s="16" t="s">
        <v>27</v>
      </c>
      <c r="K233" s="13"/>
      <c r="L233" s="13"/>
      <c r="M233" s="11"/>
    </row>
    <row r="234" spans="1:13" ht="28.5" customHeight="1">
      <c r="A234" s="5" t="s">
        <v>470</v>
      </c>
      <c r="B234" s="6" t="s">
        <v>471</v>
      </c>
      <c r="C234" s="7"/>
      <c r="D234" s="15">
        <v>0</v>
      </c>
      <c r="E234" s="11"/>
      <c r="F234" s="15">
        <v>0</v>
      </c>
      <c r="G234" s="13"/>
      <c r="H234" s="13"/>
      <c r="I234" s="11"/>
      <c r="J234" s="16" t="s">
        <v>27</v>
      </c>
      <c r="K234" s="13"/>
      <c r="L234" s="13"/>
      <c r="M234" s="11"/>
    </row>
    <row r="235" spans="1:13" ht="28.5" customHeight="1">
      <c r="A235" s="5" t="s">
        <v>472</v>
      </c>
      <c r="B235" s="6" t="s">
        <v>473</v>
      </c>
      <c r="C235" s="7"/>
      <c r="D235" s="15">
        <v>0</v>
      </c>
      <c r="E235" s="11"/>
      <c r="F235" s="15">
        <v>0</v>
      </c>
      <c r="G235" s="13"/>
      <c r="H235" s="13"/>
      <c r="I235" s="11"/>
      <c r="J235" s="16" t="s">
        <v>27</v>
      </c>
      <c r="K235" s="13"/>
      <c r="L235" s="13"/>
      <c r="M235" s="11"/>
    </row>
    <row r="236" spans="1:13" ht="28.5" customHeight="1">
      <c r="A236" s="5" t="s">
        <v>474</v>
      </c>
      <c r="B236" s="6" t="s">
        <v>475</v>
      </c>
      <c r="C236" s="7"/>
      <c r="D236" s="15">
        <v>0</v>
      </c>
      <c r="E236" s="11"/>
      <c r="F236" s="15">
        <v>0</v>
      </c>
      <c r="G236" s="13"/>
      <c r="H236" s="13"/>
      <c r="I236" s="11"/>
      <c r="J236" s="16" t="s">
        <v>27</v>
      </c>
      <c r="K236" s="13"/>
      <c r="L236" s="13"/>
      <c r="M236" s="11"/>
    </row>
    <row r="237" spans="1:13" ht="28.5" customHeight="1">
      <c r="A237" s="5" t="s">
        <v>476</v>
      </c>
      <c r="B237" s="6" t="s">
        <v>477</v>
      </c>
      <c r="C237" s="7"/>
      <c r="D237" s="15">
        <v>0</v>
      </c>
      <c r="E237" s="11"/>
      <c r="F237" s="15">
        <v>0</v>
      </c>
      <c r="G237" s="13"/>
      <c r="H237" s="13"/>
      <c r="I237" s="11"/>
      <c r="J237" s="16" t="s">
        <v>27</v>
      </c>
      <c r="K237" s="13"/>
      <c r="L237" s="13"/>
      <c r="M237" s="11"/>
    </row>
    <row r="238" spans="1:13" ht="28.5" customHeight="1">
      <c r="A238" s="5" t="s">
        <v>478</v>
      </c>
      <c r="B238" s="6" t="s">
        <v>479</v>
      </c>
      <c r="C238" s="7"/>
      <c r="D238" s="15">
        <v>0</v>
      </c>
      <c r="E238" s="11"/>
      <c r="F238" s="15">
        <v>0</v>
      </c>
      <c r="G238" s="13"/>
      <c r="H238" s="13"/>
      <c r="I238" s="11"/>
      <c r="J238" s="16" t="s">
        <v>27</v>
      </c>
      <c r="K238" s="13"/>
      <c r="L238" s="13"/>
      <c r="M238" s="11"/>
    </row>
    <row r="239" spans="1:13" ht="28.5" customHeight="1">
      <c r="A239" s="5" t="s">
        <v>480</v>
      </c>
      <c r="B239" s="6" t="s">
        <v>481</v>
      </c>
      <c r="C239" s="7" t="s">
        <v>482</v>
      </c>
      <c r="D239" s="15">
        <v>949545</v>
      </c>
      <c r="E239" s="11"/>
      <c r="F239" s="15">
        <v>949545</v>
      </c>
      <c r="G239" s="13"/>
      <c r="H239" s="13"/>
      <c r="I239" s="11"/>
      <c r="J239" s="16" t="s">
        <v>27</v>
      </c>
      <c r="K239" s="13"/>
      <c r="L239" s="13"/>
      <c r="M239" s="11"/>
    </row>
    <row r="240" spans="1:13" ht="28.5" customHeight="1">
      <c r="A240" s="5" t="s">
        <v>483</v>
      </c>
      <c r="B240" s="6" t="s">
        <v>484</v>
      </c>
      <c r="C240" s="7" t="s">
        <v>485</v>
      </c>
      <c r="D240" s="15">
        <v>0</v>
      </c>
      <c r="E240" s="11"/>
      <c r="F240" s="15">
        <v>0</v>
      </c>
      <c r="G240" s="13"/>
      <c r="H240" s="13"/>
      <c r="I240" s="11"/>
      <c r="J240" s="16" t="s">
        <v>27</v>
      </c>
      <c r="K240" s="13"/>
      <c r="L240" s="13"/>
      <c r="M240" s="11"/>
    </row>
    <row r="241" spans="1:13" ht="28.5" customHeight="1">
      <c r="A241" s="5" t="s">
        <v>486</v>
      </c>
      <c r="B241" s="6" t="s">
        <v>487</v>
      </c>
      <c r="C241" s="7"/>
      <c r="D241" s="15">
        <v>0</v>
      </c>
      <c r="E241" s="11"/>
      <c r="F241" s="15">
        <v>0</v>
      </c>
      <c r="G241" s="13"/>
      <c r="H241" s="13"/>
      <c r="I241" s="11"/>
      <c r="J241" s="16" t="s">
        <v>27</v>
      </c>
      <c r="K241" s="13"/>
      <c r="L241" s="13"/>
      <c r="M241" s="11"/>
    </row>
    <row r="242" spans="1:13" ht="28.5" customHeight="1">
      <c r="A242" s="5" t="s">
        <v>488</v>
      </c>
      <c r="B242" s="6" t="s">
        <v>489</v>
      </c>
      <c r="C242" s="7" t="s">
        <v>490</v>
      </c>
      <c r="D242" s="15">
        <v>0</v>
      </c>
      <c r="E242" s="11"/>
      <c r="F242" s="16" t="s">
        <v>27</v>
      </c>
      <c r="G242" s="13"/>
      <c r="H242" s="13"/>
      <c r="I242" s="11"/>
      <c r="J242" s="15">
        <v>0</v>
      </c>
      <c r="K242" s="13"/>
      <c r="L242" s="13"/>
      <c r="M242" s="11"/>
    </row>
    <row r="243" spans="1:13" ht="28.5" customHeight="1">
      <c r="A243" s="5" t="s">
        <v>491</v>
      </c>
      <c r="B243" s="6" t="s">
        <v>492</v>
      </c>
      <c r="C243" s="7"/>
      <c r="D243" s="15">
        <v>0</v>
      </c>
      <c r="E243" s="11"/>
      <c r="F243" s="16" t="s">
        <v>27</v>
      </c>
      <c r="G243" s="13"/>
      <c r="H243" s="13"/>
      <c r="I243" s="11"/>
      <c r="J243" s="15">
        <v>0</v>
      </c>
      <c r="K243" s="13"/>
      <c r="L243" s="13"/>
      <c r="M243" s="11"/>
    </row>
    <row r="244" spans="1:13" ht="28.5" customHeight="1">
      <c r="A244" s="5" t="s">
        <v>493</v>
      </c>
      <c r="B244" s="6" t="s">
        <v>494</v>
      </c>
      <c r="C244" s="7" t="s">
        <v>495</v>
      </c>
      <c r="D244" s="15">
        <v>0</v>
      </c>
      <c r="E244" s="11"/>
      <c r="F244" s="15">
        <v>0</v>
      </c>
      <c r="G244" s="13"/>
      <c r="H244" s="13"/>
      <c r="I244" s="11"/>
      <c r="J244" s="16" t="s">
        <v>27</v>
      </c>
      <c r="K244" s="13"/>
      <c r="L244" s="13"/>
      <c r="M244" s="11"/>
    </row>
    <row r="245" spans="1:13" ht="28.5" customHeight="1">
      <c r="A245" s="5" t="s">
        <v>496</v>
      </c>
      <c r="B245" s="6" t="s">
        <v>497</v>
      </c>
      <c r="C245" s="7"/>
      <c r="D245" s="15">
        <v>0</v>
      </c>
      <c r="E245" s="11"/>
      <c r="F245" s="15">
        <v>0</v>
      </c>
      <c r="G245" s="13"/>
      <c r="H245" s="13"/>
      <c r="I245" s="11"/>
      <c r="J245" s="16" t="s">
        <v>27</v>
      </c>
      <c r="K245" s="13"/>
      <c r="L245" s="13"/>
      <c r="M245" s="11"/>
    </row>
    <row r="246" spans="1:13" ht="28.5" customHeight="1">
      <c r="A246" s="5" t="s">
        <v>498</v>
      </c>
      <c r="B246" s="6" t="s">
        <v>499</v>
      </c>
      <c r="C246" s="7" t="s">
        <v>500</v>
      </c>
      <c r="D246" s="15">
        <v>0</v>
      </c>
      <c r="E246" s="11"/>
      <c r="F246" s="16" t="s">
        <v>27</v>
      </c>
      <c r="G246" s="13"/>
      <c r="H246" s="13"/>
      <c r="I246" s="11"/>
      <c r="J246" s="15">
        <v>0</v>
      </c>
      <c r="K246" s="13"/>
      <c r="L246" s="13"/>
      <c r="M246" s="11"/>
    </row>
    <row r="247" spans="1:13" ht="28.5" customHeight="1">
      <c r="A247" s="5" t="s">
        <v>501</v>
      </c>
      <c r="B247" s="6" t="s">
        <v>502</v>
      </c>
      <c r="C247" s="7"/>
      <c r="D247" s="15">
        <v>0</v>
      </c>
      <c r="E247" s="11"/>
      <c r="F247" s="16" t="s">
        <v>27</v>
      </c>
      <c r="G247" s="13"/>
      <c r="H247" s="13"/>
      <c r="I247" s="11"/>
      <c r="J247" s="15">
        <v>0</v>
      </c>
      <c r="K247" s="13"/>
      <c r="L247" s="13"/>
      <c r="M247" s="11"/>
    </row>
    <row r="248" spans="1:13" ht="28.5" customHeight="1">
      <c r="A248" s="5" t="s">
        <v>503</v>
      </c>
      <c r="B248" s="6" t="s">
        <v>504</v>
      </c>
      <c r="C248" s="7" t="s">
        <v>505</v>
      </c>
      <c r="D248" s="15">
        <v>949545</v>
      </c>
      <c r="E248" s="11"/>
      <c r="F248" s="15">
        <v>949545</v>
      </c>
      <c r="G248" s="13"/>
      <c r="H248" s="13"/>
      <c r="I248" s="11"/>
      <c r="J248" s="16" t="s">
        <v>27</v>
      </c>
      <c r="K248" s="13"/>
      <c r="L248" s="13"/>
      <c r="M248" s="11"/>
    </row>
    <row r="249" spans="1:13" ht="28.5" customHeight="1">
      <c r="A249" s="5" t="s">
        <v>506</v>
      </c>
      <c r="B249" s="6" t="s">
        <v>507</v>
      </c>
      <c r="C249" s="7"/>
      <c r="D249" s="15">
        <v>947584</v>
      </c>
      <c r="E249" s="11"/>
      <c r="F249" s="15">
        <v>947584</v>
      </c>
      <c r="G249" s="13"/>
      <c r="H249" s="13"/>
      <c r="I249" s="11"/>
      <c r="J249" s="16" t="s">
        <v>27</v>
      </c>
      <c r="K249" s="13"/>
      <c r="L249" s="13"/>
      <c r="M249" s="11"/>
    </row>
    <row r="250" spans="1:13" ht="28.5" customHeight="1">
      <c r="A250" s="5" t="s">
        <v>508</v>
      </c>
      <c r="B250" s="6" t="s">
        <v>509</v>
      </c>
      <c r="C250" s="7"/>
      <c r="D250" s="15">
        <v>0</v>
      </c>
      <c r="E250" s="11"/>
      <c r="F250" s="15">
        <v>0</v>
      </c>
      <c r="G250" s="13"/>
      <c r="H250" s="13"/>
      <c r="I250" s="11"/>
      <c r="J250" s="16" t="s">
        <v>27</v>
      </c>
      <c r="K250" s="13"/>
      <c r="L250" s="13"/>
      <c r="M250" s="11"/>
    </row>
    <row r="251" spans="1:13" ht="28.5" customHeight="1">
      <c r="A251" s="5" t="s">
        <v>510</v>
      </c>
      <c r="B251" s="6" t="s">
        <v>511</v>
      </c>
      <c r="C251" s="7"/>
      <c r="D251" s="15">
        <v>0</v>
      </c>
      <c r="E251" s="11"/>
      <c r="F251" s="15">
        <v>0</v>
      </c>
      <c r="G251" s="13"/>
      <c r="H251" s="13"/>
      <c r="I251" s="11"/>
      <c r="J251" s="16" t="s">
        <v>27</v>
      </c>
      <c r="K251" s="13"/>
      <c r="L251" s="13"/>
      <c r="M251" s="11"/>
    </row>
    <row r="252" spans="1:13" ht="28.5" customHeight="1">
      <c r="A252" s="5" t="s">
        <v>512</v>
      </c>
      <c r="B252" s="6" t="s">
        <v>513</v>
      </c>
      <c r="C252" s="7"/>
      <c r="D252" s="15">
        <v>0</v>
      </c>
      <c r="E252" s="11"/>
      <c r="F252" s="15">
        <v>0</v>
      </c>
      <c r="G252" s="13"/>
      <c r="H252" s="13"/>
      <c r="I252" s="11"/>
      <c r="J252" s="16" t="s">
        <v>27</v>
      </c>
      <c r="K252" s="13"/>
      <c r="L252" s="13"/>
      <c r="M252" s="11"/>
    </row>
    <row r="253" spans="1:13" ht="28.5" customHeight="1">
      <c r="A253" s="5" t="s">
        <v>514</v>
      </c>
      <c r="B253" s="6" t="s">
        <v>515</v>
      </c>
      <c r="C253" s="7"/>
      <c r="D253" s="15">
        <v>0</v>
      </c>
      <c r="E253" s="11"/>
      <c r="F253" s="15">
        <v>0</v>
      </c>
      <c r="G253" s="13"/>
      <c r="H253" s="13"/>
      <c r="I253" s="11"/>
      <c r="J253" s="16" t="s">
        <v>27</v>
      </c>
      <c r="K253" s="13"/>
      <c r="L253" s="13"/>
      <c r="M253" s="11"/>
    </row>
    <row r="254" spans="1:13" ht="28.5" customHeight="1">
      <c r="A254" s="5" t="s">
        <v>516</v>
      </c>
      <c r="B254" s="6" t="s">
        <v>517</v>
      </c>
      <c r="C254" s="7"/>
      <c r="D254" s="15">
        <v>0</v>
      </c>
      <c r="E254" s="11"/>
      <c r="F254" s="15">
        <v>0</v>
      </c>
      <c r="G254" s="13"/>
      <c r="H254" s="13"/>
      <c r="I254" s="11"/>
      <c r="J254" s="16" t="s">
        <v>27</v>
      </c>
      <c r="K254" s="13"/>
      <c r="L254" s="13"/>
      <c r="M254" s="11"/>
    </row>
    <row r="255" spans="1:13" ht="28.5" customHeight="1">
      <c r="A255" s="5" t="s">
        <v>518</v>
      </c>
      <c r="B255" s="6" t="s">
        <v>519</v>
      </c>
      <c r="C255" s="7"/>
      <c r="D255" s="15">
        <v>1961</v>
      </c>
      <c r="E255" s="11"/>
      <c r="F255" s="15">
        <v>1961</v>
      </c>
      <c r="G255" s="13"/>
      <c r="H255" s="13"/>
      <c r="I255" s="11"/>
      <c r="J255" s="16" t="s">
        <v>27</v>
      </c>
      <c r="K255" s="13"/>
      <c r="L255" s="13"/>
      <c r="M255" s="11"/>
    </row>
    <row r="256" spans="1:13" ht="28.5" customHeight="1">
      <c r="A256" s="5" t="s">
        <v>520</v>
      </c>
      <c r="B256" s="6" t="s">
        <v>521</v>
      </c>
      <c r="C256" s="7"/>
      <c r="D256" s="15">
        <v>0</v>
      </c>
      <c r="E256" s="11"/>
      <c r="F256" s="15">
        <v>0</v>
      </c>
      <c r="G256" s="13"/>
      <c r="H256" s="13"/>
      <c r="I256" s="11"/>
      <c r="J256" s="16" t="s">
        <v>27</v>
      </c>
      <c r="K256" s="13"/>
      <c r="L256" s="13"/>
      <c r="M256" s="11"/>
    </row>
    <row r="257" spans="1:13" ht="28.5" customHeight="1">
      <c r="A257" s="5" t="s">
        <v>522</v>
      </c>
      <c r="B257" s="6" t="s">
        <v>523</v>
      </c>
      <c r="C257" s="7"/>
      <c r="D257" s="15">
        <v>0</v>
      </c>
      <c r="E257" s="11"/>
      <c r="F257" s="15">
        <v>0</v>
      </c>
      <c r="G257" s="13"/>
      <c r="H257" s="13"/>
      <c r="I257" s="11"/>
      <c r="J257" s="16" t="s">
        <v>27</v>
      </c>
      <c r="K257" s="13"/>
      <c r="L257" s="13"/>
      <c r="M257" s="11"/>
    </row>
    <row r="258" spans="1:13" ht="28.5" customHeight="1">
      <c r="A258" s="5" t="s">
        <v>524</v>
      </c>
      <c r="B258" s="6" t="s">
        <v>525</v>
      </c>
      <c r="C258" s="7" t="s">
        <v>526</v>
      </c>
      <c r="D258" s="15">
        <v>0</v>
      </c>
      <c r="E258" s="11"/>
      <c r="F258" s="16" t="s">
        <v>27</v>
      </c>
      <c r="G258" s="13"/>
      <c r="H258" s="13"/>
      <c r="I258" s="11"/>
      <c r="J258" s="15">
        <v>0</v>
      </c>
      <c r="K258" s="13"/>
      <c r="L258" s="13"/>
      <c r="M258" s="11"/>
    </row>
    <row r="259" spans="1:13" ht="28.5" customHeight="1">
      <c r="A259" s="5" t="s">
        <v>527</v>
      </c>
      <c r="B259" s="6" t="s">
        <v>528</v>
      </c>
      <c r="C259" s="7"/>
      <c r="D259" s="15">
        <v>0</v>
      </c>
      <c r="E259" s="11"/>
      <c r="F259" s="16" t="s">
        <v>27</v>
      </c>
      <c r="G259" s="13"/>
      <c r="H259" s="13"/>
      <c r="I259" s="11"/>
      <c r="J259" s="15">
        <v>0</v>
      </c>
      <c r="K259" s="13"/>
      <c r="L259" s="13"/>
      <c r="M259" s="11"/>
    </row>
    <row r="260" spans="1:13" ht="28.5" customHeight="1">
      <c r="A260" s="5" t="s">
        <v>529</v>
      </c>
      <c r="B260" s="6" t="s">
        <v>530</v>
      </c>
      <c r="C260" s="7"/>
      <c r="D260" s="15">
        <v>0</v>
      </c>
      <c r="E260" s="11"/>
      <c r="F260" s="16" t="s">
        <v>27</v>
      </c>
      <c r="G260" s="13"/>
      <c r="H260" s="13"/>
      <c r="I260" s="11"/>
      <c r="J260" s="15">
        <v>0</v>
      </c>
      <c r="K260" s="13"/>
      <c r="L260" s="13"/>
      <c r="M260" s="11"/>
    </row>
    <row r="261" spans="1:13" ht="28.5" customHeight="1">
      <c r="A261" s="5" t="s">
        <v>531</v>
      </c>
      <c r="B261" s="6" t="s">
        <v>523</v>
      </c>
      <c r="C261" s="7"/>
      <c r="D261" s="15">
        <v>0</v>
      </c>
      <c r="E261" s="11"/>
      <c r="F261" s="16" t="s">
        <v>27</v>
      </c>
      <c r="G261" s="13"/>
      <c r="H261" s="13"/>
      <c r="I261" s="11"/>
      <c r="J261" s="15">
        <v>0</v>
      </c>
      <c r="K261" s="13"/>
      <c r="L261" s="13"/>
      <c r="M261" s="11"/>
    </row>
    <row r="262" spans="1:13" ht="28.5" customHeight="1">
      <c r="A262" s="5" t="s">
        <v>532</v>
      </c>
      <c r="B262" s="6" t="s">
        <v>533</v>
      </c>
      <c r="C262" s="7" t="s">
        <v>534</v>
      </c>
      <c r="D262" s="15">
        <v>145227.2</v>
      </c>
      <c r="E262" s="11"/>
      <c r="F262" s="15">
        <v>145227.2</v>
      </c>
      <c r="G262" s="13"/>
      <c r="H262" s="13"/>
      <c r="I262" s="11"/>
      <c r="J262" s="16" t="s">
        <v>27</v>
      </c>
      <c r="K262" s="13"/>
      <c r="L262" s="13"/>
      <c r="M262" s="11"/>
    </row>
    <row r="263" spans="1:13" ht="28.5" customHeight="1">
      <c r="A263" s="5" t="s">
        <v>535</v>
      </c>
      <c r="B263" s="6" t="s">
        <v>536</v>
      </c>
      <c r="C263" s="7" t="s">
        <v>537</v>
      </c>
      <c r="D263" s="15">
        <v>0</v>
      </c>
      <c r="E263" s="11"/>
      <c r="F263" s="16" t="s">
        <v>27</v>
      </c>
      <c r="G263" s="13"/>
      <c r="H263" s="13"/>
      <c r="I263" s="11"/>
      <c r="J263" s="15">
        <v>0</v>
      </c>
      <c r="K263" s="13"/>
      <c r="L263" s="13"/>
      <c r="M263" s="11"/>
    </row>
    <row r="264" spans="1:13" ht="28.5" customHeight="1">
      <c r="A264" s="5" t="s">
        <v>538</v>
      </c>
      <c r="B264" s="6" t="s">
        <v>539</v>
      </c>
      <c r="C264" s="7"/>
      <c r="D264" s="15">
        <v>0</v>
      </c>
      <c r="E264" s="11"/>
      <c r="F264" s="16" t="s">
        <v>27</v>
      </c>
      <c r="G264" s="13"/>
      <c r="H264" s="13"/>
      <c r="I264" s="11"/>
      <c r="J264" s="15">
        <v>0</v>
      </c>
      <c r="K264" s="13"/>
      <c r="L264" s="13"/>
      <c r="M264" s="11"/>
    </row>
    <row r="265" spans="1:13" ht="28.5" customHeight="1">
      <c r="A265" s="5" t="s">
        <v>540</v>
      </c>
      <c r="B265" s="6" t="s">
        <v>541</v>
      </c>
      <c r="C265" s="7" t="s">
        <v>542</v>
      </c>
      <c r="D265" s="15">
        <v>0</v>
      </c>
      <c r="E265" s="11"/>
      <c r="F265" s="15">
        <v>0</v>
      </c>
      <c r="G265" s="13"/>
      <c r="H265" s="13"/>
      <c r="I265" s="11"/>
      <c r="J265" s="16" t="s">
        <v>27</v>
      </c>
      <c r="K265" s="13"/>
      <c r="L265" s="13"/>
      <c r="M265" s="11"/>
    </row>
    <row r="266" spans="1:13" ht="28.5" customHeight="1">
      <c r="A266" s="5" t="s">
        <v>543</v>
      </c>
      <c r="B266" s="6" t="s">
        <v>544</v>
      </c>
      <c r="C266" s="7"/>
      <c r="D266" s="15">
        <v>0</v>
      </c>
      <c r="E266" s="11"/>
      <c r="F266" s="15">
        <v>0</v>
      </c>
      <c r="G266" s="13"/>
      <c r="H266" s="13"/>
      <c r="I266" s="11"/>
      <c r="J266" s="16" t="s">
        <v>27</v>
      </c>
      <c r="K266" s="13"/>
      <c r="L266" s="13"/>
      <c r="M266" s="11"/>
    </row>
    <row r="267" spans="1:13" ht="28.5" customHeight="1">
      <c r="A267" s="5" t="s">
        <v>545</v>
      </c>
      <c r="B267" s="6" t="s">
        <v>546</v>
      </c>
      <c r="C267" s="7" t="s">
        <v>547</v>
      </c>
      <c r="D267" s="15">
        <v>42850</v>
      </c>
      <c r="E267" s="11"/>
      <c r="F267" s="15">
        <v>42850</v>
      </c>
      <c r="G267" s="13"/>
      <c r="H267" s="13"/>
      <c r="I267" s="11"/>
      <c r="J267" s="16" t="s">
        <v>27</v>
      </c>
      <c r="K267" s="13"/>
      <c r="L267" s="13"/>
      <c r="M267" s="11"/>
    </row>
    <row r="268" spans="1:13" ht="28.5" customHeight="1">
      <c r="A268" s="5" t="s">
        <v>548</v>
      </c>
      <c r="B268" s="6" t="s">
        <v>549</v>
      </c>
      <c r="C268" s="7"/>
      <c r="D268" s="15">
        <v>1240</v>
      </c>
      <c r="E268" s="11"/>
      <c r="F268" s="15">
        <v>1240</v>
      </c>
      <c r="G268" s="13"/>
      <c r="H268" s="13"/>
      <c r="I268" s="11"/>
      <c r="J268" s="16" t="s">
        <v>27</v>
      </c>
      <c r="K268" s="13"/>
      <c r="L268" s="13"/>
      <c r="M268" s="11"/>
    </row>
    <row r="269" spans="1:13" ht="28.5" customHeight="1">
      <c r="A269" s="5" t="s">
        <v>550</v>
      </c>
      <c r="B269" s="6" t="s">
        <v>551</v>
      </c>
      <c r="C269" s="7"/>
      <c r="D269" s="15">
        <v>2950</v>
      </c>
      <c r="E269" s="11"/>
      <c r="F269" s="15">
        <v>2950</v>
      </c>
      <c r="G269" s="13"/>
      <c r="H269" s="13"/>
      <c r="I269" s="11"/>
      <c r="J269" s="16" t="s">
        <v>27</v>
      </c>
      <c r="K269" s="13"/>
      <c r="L269" s="13"/>
      <c r="M269" s="11"/>
    </row>
    <row r="270" spans="1:13" ht="28.5" customHeight="1">
      <c r="A270" s="5" t="s">
        <v>552</v>
      </c>
      <c r="B270" s="6" t="s">
        <v>553</v>
      </c>
      <c r="C270" s="7"/>
      <c r="D270" s="15">
        <v>1460</v>
      </c>
      <c r="E270" s="11"/>
      <c r="F270" s="15">
        <v>1460</v>
      </c>
      <c r="G270" s="13"/>
      <c r="H270" s="13"/>
      <c r="I270" s="11"/>
      <c r="J270" s="16" t="s">
        <v>27</v>
      </c>
      <c r="K270" s="13"/>
      <c r="L270" s="13"/>
      <c r="M270" s="11"/>
    </row>
    <row r="271" spans="1:13" ht="28.5" customHeight="1">
      <c r="A271" s="5" t="s">
        <v>554</v>
      </c>
      <c r="B271" s="6" t="s">
        <v>555</v>
      </c>
      <c r="C271" s="7"/>
      <c r="D271" s="15">
        <v>430</v>
      </c>
      <c r="E271" s="11"/>
      <c r="F271" s="15">
        <v>430</v>
      </c>
      <c r="G271" s="13"/>
      <c r="H271" s="13"/>
      <c r="I271" s="11"/>
      <c r="J271" s="16" t="s">
        <v>27</v>
      </c>
      <c r="K271" s="13"/>
      <c r="L271" s="13"/>
      <c r="M271" s="11"/>
    </row>
    <row r="272" spans="1:13" ht="28.5" customHeight="1">
      <c r="A272" s="5" t="s">
        <v>556</v>
      </c>
      <c r="B272" s="6" t="s">
        <v>557</v>
      </c>
      <c r="C272" s="7"/>
      <c r="D272" s="15">
        <v>400</v>
      </c>
      <c r="E272" s="11"/>
      <c r="F272" s="15">
        <v>400</v>
      </c>
      <c r="G272" s="13"/>
      <c r="H272" s="13"/>
      <c r="I272" s="11"/>
      <c r="J272" s="16" t="s">
        <v>27</v>
      </c>
      <c r="K272" s="13"/>
      <c r="L272" s="13"/>
      <c r="M272" s="11"/>
    </row>
    <row r="273" spans="1:13" ht="28.5" customHeight="1">
      <c r="A273" s="5" t="s">
        <v>558</v>
      </c>
      <c r="B273" s="6" t="s">
        <v>559</v>
      </c>
      <c r="C273" s="7"/>
      <c r="D273" s="15">
        <v>1910</v>
      </c>
      <c r="E273" s="11"/>
      <c r="F273" s="15">
        <v>1910</v>
      </c>
      <c r="G273" s="13"/>
      <c r="H273" s="13"/>
      <c r="I273" s="11"/>
      <c r="J273" s="16" t="s">
        <v>27</v>
      </c>
      <c r="K273" s="13"/>
      <c r="L273" s="13"/>
      <c r="M273" s="11"/>
    </row>
    <row r="274" spans="1:13" ht="28.5" customHeight="1">
      <c r="A274" s="5" t="s">
        <v>560</v>
      </c>
      <c r="B274" s="6" t="s">
        <v>561</v>
      </c>
      <c r="C274" s="7"/>
      <c r="D274" s="15">
        <v>760</v>
      </c>
      <c r="E274" s="11"/>
      <c r="F274" s="15">
        <v>760</v>
      </c>
      <c r="G274" s="13"/>
      <c r="H274" s="13"/>
      <c r="I274" s="11"/>
      <c r="J274" s="16" t="s">
        <v>27</v>
      </c>
      <c r="K274" s="13"/>
      <c r="L274" s="13"/>
      <c r="M274" s="11"/>
    </row>
    <row r="275" spans="1:13" ht="28.5" customHeight="1">
      <c r="A275" s="5" t="s">
        <v>562</v>
      </c>
      <c r="B275" s="6" t="s">
        <v>563</v>
      </c>
      <c r="C275" s="7"/>
      <c r="D275" s="15">
        <v>900</v>
      </c>
      <c r="E275" s="11"/>
      <c r="F275" s="15">
        <v>900</v>
      </c>
      <c r="G275" s="13"/>
      <c r="H275" s="13"/>
      <c r="I275" s="11"/>
      <c r="J275" s="16" t="s">
        <v>27</v>
      </c>
      <c r="K275" s="13"/>
      <c r="L275" s="13"/>
      <c r="M275" s="11"/>
    </row>
    <row r="276" spans="1:13" ht="28.5" customHeight="1">
      <c r="A276" s="5" t="s">
        <v>564</v>
      </c>
      <c r="B276" s="6" t="s">
        <v>565</v>
      </c>
      <c r="C276" s="7"/>
      <c r="D276" s="15">
        <v>630</v>
      </c>
      <c r="E276" s="11"/>
      <c r="F276" s="15">
        <v>630</v>
      </c>
      <c r="G276" s="13"/>
      <c r="H276" s="13"/>
      <c r="I276" s="11"/>
      <c r="J276" s="16" t="s">
        <v>27</v>
      </c>
      <c r="K276" s="13"/>
      <c r="L276" s="13"/>
      <c r="M276" s="11"/>
    </row>
    <row r="277" spans="1:13" ht="28.5" customHeight="1">
      <c r="A277" s="5" t="s">
        <v>566</v>
      </c>
      <c r="B277" s="6" t="s">
        <v>567</v>
      </c>
      <c r="C277" s="7"/>
      <c r="D277" s="15">
        <v>250</v>
      </c>
      <c r="E277" s="11"/>
      <c r="F277" s="15">
        <v>250</v>
      </c>
      <c r="G277" s="13"/>
      <c r="H277" s="13"/>
      <c r="I277" s="11"/>
      <c r="J277" s="16" t="s">
        <v>27</v>
      </c>
      <c r="K277" s="13"/>
      <c r="L277" s="13"/>
      <c r="M277" s="11"/>
    </row>
    <row r="278" spans="1:13" ht="28.5" customHeight="1">
      <c r="A278" s="5" t="s">
        <v>568</v>
      </c>
      <c r="B278" s="6" t="s">
        <v>569</v>
      </c>
      <c r="C278" s="7"/>
      <c r="D278" s="15">
        <v>1180</v>
      </c>
      <c r="E278" s="11"/>
      <c r="F278" s="15">
        <v>1180</v>
      </c>
      <c r="G278" s="13"/>
      <c r="H278" s="13"/>
      <c r="I278" s="11"/>
      <c r="J278" s="16" t="s">
        <v>27</v>
      </c>
      <c r="K278" s="13"/>
      <c r="L278" s="13"/>
      <c r="M278" s="11"/>
    </row>
    <row r="279" spans="1:13" ht="28.5" customHeight="1">
      <c r="A279" s="5" t="s">
        <v>570</v>
      </c>
      <c r="B279" s="6" t="s">
        <v>571</v>
      </c>
      <c r="C279" s="7"/>
      <c r="D279" s="15">
        <v>1220</v>
      </c>
      <c r="E279" s="11"/>
      <c r="F279" s="15">
        <v>1220</v>
      </c>
      <c r="G279" s="13"/>
      <c r="H279" s="13"/>
      <c r="I279" s="11"/>
      <c r="J279" s="16" t="s">
        <v>27</v>
      </c>
      <c r="K279" s="13"/>
      <c r="L279" s="13"/>
      <c r="M279" s="11"/>
    </row>
    <row r="280" spans="1:13" ht="28.5" customHeight="1">
      <c r="A280" s="5" t="s">
        <v>572</v>
      </c>
      <c r="B280" s="6" t="s">
        <v>573</v>
      </c>
      <c r="C280" s="7"/>
      <c r="D280" s="15">
        <v>470</v>
      </c>
      <c r="E280" s="11"/>
      <c r="F280" s="15">
        <v>470</v>
      </c>
      <c r="G280" s="13"/>
      <c r="H280" s="13"/>
      <c r="I280" s="11"/>
      <c r="J280" s="16" t="s">
        <v>27</v>
      </c>
      <c r="K280" s="13"/>
      <c r="L280" s="13"/>
      <c r="M280" s="11"/>
    </row>
    <row r="281" spans="1:13" ht="28.5" customHeight="1">
      <c r="A281" s="5" t="s">
        <v>574</v>
      </c>
      <c r="B281" s="6" t="s">
        <v>575</v>
      </c>
      <c r="C281" s="7"/>
      <c r="D281" s="15">
        <v>1040</v>
      </c>
      <c r="E281" s="11"/>
      <c r="F281" s="15">
        <v>1040</v>
      </c>
      <c r="G281" s="13"/>
      <c r="H281" s="13"/>
      <c r="I281" s="11"/>
      <c r="J281" s="16" t="s">
        <v>27</v>
      </c>
      <c r="K281" s="13"/>
      <c r="L281" s="13"/>
      <c r="M281" s="11"/>
    </row>
    <row r="282" spans="1:13" ht="28.5" customHeight="1">
      <c r="A282" s="5" t="s">
        <v>576</v>
      </c>
      <c r="B282" s="6" t="s">
        <v>577</v>
      </c>
      <c r="C282" s="7"/>
      <c r="D282" s="15">
        <v>4290</v>
      </c>
      <c r="E282" s="11"/>
      <c r="F282" s="15">
        <v>4290</v>
      </c>
      <c r="G282" s="13"/>
      <c r="H282" s="13"/>
      <c r="I282" s="11"/>
      <c r="J282" s="16" t="s">
        <v>27</v>
      </c>
      <c r="K282" s="13"/>
      <c r="L282" s="13"/>
      <c r="M282" s="11"/>
    </row>
    <row r="283" spans="1:13" ht="28.5" customHeight="1">
      <c r="A283" s="5" t="s">
        <v>578</v>
      </c>
      <c r="B283" s="6" t="s">
        <v>579</v>
      </c>
      <c r="C283" s="7"/>
      <c r="D283" s="15">
        <v>2130</v>
      </c>
      <c r="E283" s="11"/>
      <c r="F283" s="15">
        <v>2130</v>
      </c>
      <c r="G283" s="13"/>
      <c r="H283" s="13"/>
      <c r="I283" s="11"/>
      <c r="J283" s="16" t="s">
        <v>27</v>
      </c>
      <c r="K283" s="13"/>
      <c r="L283" s="13"/>
      <c r="M283" s="11"/>
    </row>
    <row r="284" spans="1:13" ht="28.5" customHeight="1">
      <c r="A284" s="5" t="s">
        <v>580</v>
      </c>
      <c r="B284" s="6" t="s">
        <v>581</v>
      </c>
      <c r="C284" s="7"/>
      <c r="D284" s="15">
        <v>160</v>
      </c>
      <c r="E284" s="11"/>
      <c r="F284" s="15">
        <v>160</v>
      </c>
      <c r="G284" s="13"/>
      <c r="H284" s="13"/>
      <c r="I284" s="11"/>
      <c r="J284" s="16" t="s">
        <v>27</v>
      </c>
      <c r="K284" s="13"/>
      <c r="L284" s="13"/>
      <c r="M284" s="11"/>
    </row>
    <row r="285" spans="1:13" ht="28.5" customHeight="1">
      <c r="A285" s="5" t="s">
        <v>582</v>
      </c>
      <c r="B285" s="6" t="s">
        <v>583</v>
      </c>
      <c r="C285" s="7"/>
      <c r="D285" s="15">
        <v>2100</v>
      </c>
      <c r="E285" s="11"/>
      <c r="F285" s="15">
        <v>2100</v>
      </c>
      <c r="G285" s="13"/>
      <c r="H285" s="13"/>
      <c r="I285" s="11"/>
      <c r="J285" s="16" t="s">
        <v>27</v>
      </c>
      <c r="K285" s="13"/>
      <c r="L285" s="13"/>
      <c r="M285" s="11"/>
    </row>
    <row r="286" spans="1:13" ht="28.5" customHeight="1">
      <c r="A286" s="5" t="s">
        <v>584</v>
      </c>
      <c r="B286" s="6" t="s">
        <v>585</v>
      </c>
      <c r="C286" s="7"/>
      <c r="D286" s="15">
        <v>870</v>
      </c>
      <c r="E286" s="11"/>
      <c r="F286" s="15">
        <v>870</v>
      </c>
      <c r="G286" s="13"/>
      <c r="H286" s="13"/>
      <c r="I286" s="11"/>
      <c r="J286" s="16" t="s">
        <v>27</v>
      </c>
      <c r="K286" s="13"/>
      <c r="L286" s="13"/>
      <c r="M286" s="11"/>
    </row>
    <row r="287" spans="1:13" ht="28.5" customHeight="1">
      <c r="A287" s="5" t="s">
        <v>586</v>
      </c>
      <c r="B287" s="6" t="s">
        <v>587</v>
      </c>
      <c r="C287" s="7"/>
      <c r="D287" s="15">
        <v>390</v>
      </c>
      <c r="E287" s="11"/>
      <c r="F287" s="15">
        <v>390</v>
      </c>
      <c r="G287" s="13"/>
      <c r="H287" s="13"/>
      <c r="I287" s="11"/>
      <c r="J287" s="16" t="s">
        <v>27</v>
      </c>
      <c r="K287" s="13"/>
      <c r="L287" s="13"/>
      <c r="M287" s="11"/>
    </row>
    <row r="288" spans="1:13" ht="28.5" customHeight="1">
      <c r="A288" s="5" t="s">
        <v>588</v>
      </c>
      <c r="B288" s="6" t="s">
        <v>589</v>
      </c>
      <c r="C288" s="7"/>
      <c r="D288" s="15">
        <v>270</v>
      </c>
      <c r="E288" s="11"/>
      <c r="F288" s="15">
        <v>270</v>
      </c>
      <c r="G288" s="13"/>
      <c r="H288" s="13"/>
      <c r="I288" s="11"/>
      <c r="J288" s="16" t="s">
        <v>27</v>
      </c>
      <c r="K288" s="13"/>
      <c r="L288" s="13"/>
      <c r="M288" s="11"/>
    </row>
    <row r="289" spans="1:13" ht="28.5" customHeight="1">
      <c r="A289" s="5" t="s">
        <v>590</v>
      </c>
      <c r="B289" s="6" t="s">
        <v>591</v>
      </c>
      <c r="C289" s="7"/>
      <c r="D289" s="15">
        <v>15380</v>
      </c>
      <c r="E289" s="11"/>
      <c r="F289" s="15">
        <v>15380</v>
      </c>
      <c r="G289" s="13"/>
      <c r="H289" s="13"/>
      <c r="I289" s="11"/>
      <c r="J289" s="16" t="s">
        <v>27</v>
      </c>
      <c r="K289" s="13"/>
      <c r="L289" s="13"/>
      <c r="M289" s="11"/>
    </row>
    <row r="290" spans="1:13" ht="28.5" customHeight="1">
      <c r="A290" s="5" t="s">
        <v>592</v>
      </c>
      <c r="B290" s="6" t="s">
        <v>593</v>
      </c>
      <c r="C290" s="7"/>
      <c r="D290" s="15">
        <v>0</v>
      </c>
      <c r="E290" s="11"/>
      <c r="F290" s="15">
        <v>0</v>
      </c>
      <c r="G290" s="13"/>
      <c r="H290" s="13"/>
      <c r="I290" s="11"/>
      <c r="J290" s="16" t="s">
        <v>27</v>
      </c>
      <c r="K290" s="13"/>
      <c r="L290" s="13"/>
      <c r="M290" s="11"/>
    </row>
    <row r="291" spans="1:13" ht="28.5" customHeight="1">
      <c r="A291" s="5" t="s">
        <v>594</v>
      </c>
      <c r="B291" s="6" t="s">
        <v>595</v>
      </c>
      <c r="C291" s="7"/>
      <c r="D291" s="15">
        <v>0</v>
      </c>
      <c r="E291" s="11"/>
      <c r="F291" s="15">
        <v>0</v>
      </c>
      <c r="G291" s="13"/>
      <c r="H291" s="13"/>
      <c r="I291" s="11"/>
      <c r="J291" s="16" t="s">
        <v>27</v>
      </c>
      <c r="K291" s="13"/>
      <c r="L291" s="13"/>
      <c r="M291" s="11"/>
    </row>
    <row r="292" spans="1:13" ht="28.5" customHeight="1">
      <c r="A292" s="5" t="s">
        <v>596</v>
      </c>
      <c r="B292" s="6" t="s">
        <v>597</v>
      </c>
      <c r="C292" s="7"/>
      <c r="D292" s="15">
        <v>1000</v>
      </c>
      <c r="E292" s="11"/>
      <c r="F292" s="15">
        <v>1000</v>
      </c>
      <c r="G292" s="13"/>
      <c r="H292" s="13"/>
      <c r="I292" s="11"/>
      <c r="J292" s="16" t="s">
        <v>27</v>
      </c>
      <c r="K292" s="13"/>
      <c r="L292" s="13"/>
      <c r="M292" s="11"/>
    </row>
    <row r="293" spans="1:13" ht="28.5" customHeight="1">
      <c r="A293" s="5" t="s">
        <v>598</v>
      </c>
      <c r="B293" s="6" t="s">
        <v>599</v>
      </c>
      <c r="C293" s="7"/>
      <c r="D293" s="15">
        <v>350</v>
      </c>
      <c r="E293" s="11"/>
      <c r="F293" s="15">
        <v>350</v>
      </c>
      <c r="G293" s="13"/>
      <c r="H293" s="13"/>
      <c r="I293" s="11"/>
      <c r="J293" s="16" t="s">
        <v>27</v>
      </c>
      <c r="K293" s="13"/>
      <c r="L293" s="13"/>
      <c r="M293" s="11"/>
    </row>
    <row r="294" spans="1:13" ht="28.5" customHeight="1">
      <c r="A294" s="5" t="s">
        <v>600</v>
      </c>
      <c r="B294" s="6" t="s">
        <v>601</v>
      </c>
      <c r="C294" s="7"/>
      <c r="D294" s="15">
        <v>0</v>
      </c>
      <c r="E294" s="11"/>
      <c r="F294" s="15">
        <v>0</v>
      </c>
      <c r="G294" s="13"/>
      <c r="H294" s="13"/>
      <c r="I294" s="11"/>
      <c r="J294" s="16" t="s">
        <v>27</v>
      </c>
      <c r="K294" s="13"/>
      <c r="L294" s="13"/>
      <c r="M294" s="11"/>
    </row>
    <row r="295" spans="1:13" ht="28.5" customHeight="1">
      <c r="A295" s="5" t="s">
        <v>602</v>
      </c>
      <c r="B295" s="6" t="s">
        <v>603</v>
      </c>
      <c r="C295" s="7"/>
      <c r="D295" s="15">
        <v>350</v>
      </c>
      <c r="E295" s="11"/>
      <c r="F295" s="15">
        <v>350</v>
      </c>
      <c r="G295" s="13"/>
      <c r="H295" s="13"/>
      <c r="I295" s="11"/>
      <c r="J295" s="16" t="s">
        <v>27</v>
      </c>
      <c r="K295" s="13"/>
      <c r="L295" s="13"/>
      <c r="M295" s="11"/>
    </row>
    <row r="296" spans="1:13" ht="28.5" customHeight="1">
      <c r="A296" s="5" t="s">
        <v>604</v>
      </c>
      <c r="B296" s="6" t="s">
        <v>605</v>
      </c>
      <c r="C296" s="7"/>
      <c r="D296" s="15">
        <v>630</v>
      </c>
      <c r="E296" s="11"/>
      <c r="F296" s="15">
        <v>630</v>
      </c>
      <c r="G296" s="13"/>
      <c r="H296" s="13"/>
      <c r="I296" s="11"/>
      <c r="J296" s="16" t="s">
        <v>27</v>
      </c>
      <c r="K296" s="13"/>
      <c r="L296" s="13"/>
      <c r="M296" s="11"/>
    </row>
    <row r="297" spans="1:13" ht="28.5" customHeight="1">
      <c r="A297" s="5" t="s">
        <v>606</v>
      </c>
      <c r="B297" s="6" t="s">
        <v>607</v>
      </c>
      <c r="C297" s="7"/>
      <c r="D297" s="15">
        <v>90</v>
      </c>
      <c r="E297" s="11"/>
      <c r="F297" s="15">
        <v>90</v>
      </c>
      <c r="G297" s="13"/>
      <c r="H297" s="13"/>
      <c r="I297" s="11"/>
      <c r="J297" s="16" t="s">
        <v>27</v>
      </c>
      <c r="K297" s="13"/>
      <c r="L297" s="13"/>
      <c r="M297" s="11"/>
    </row>
    <row r="298" spans="1:13" ht="28.5" customHeight="1">
      <c r="A298" s="5" t="s">
        <v>608</v>
      </c>
      <c r="B298" s="6" t="s">
        <v>609</v>
      </c>
      <c r="C298" s="7" t="s">
        <v>610</v>
      </c>
      <c r="D298" s="15">
        <v>34227.2</v>
      </c>
      <c r="E298" s="11"/>
      <c r="F298" s="15">
        <v>34227.2</v>
      </c>
      <c r="G298" s="13"/>
      <c r="H298" s="13"/>
      <c r="I298" s="11"/>
      <c r="J298" s="16" t="s">
        <v>27</v>
      </c>
      <c r="K298" s="13"/>
      <c r="L298" s="13"/>
      <c r="M298" s="11"/>
    </row>
    <row r="299" spans="1:13" ht="28.5" customHeight="1">
      <c r="A299" s="5" t="s">
        <v>611</v>
      </c>
      <c r="B299" s="6" t="s">
        <v>2</v>
      </c>
      <c r="C299" s="7"/>
      <c r="D299" s="15">
        <v>0</v>
      </c>
      <c r="E299" s="11"/>
      <c r="F299" s="15">
        <v>0</v>
      </c>
      <c r="G299" s="13"/>
      <c r="H299" s="13"/>
      <c r="I299" s="11"/>
      <c r="J299" s="16" t="s">
        <v>27</v>
      </c>
      <c r="K299" s="13"/>
      <c r="L299" s="13"/>
      <c r="M299" s="11"/>
    </row>
    <row r="300" spans="1:13" ht="28.5" customHeight="1">
      <c r="A300" s="5" t="s">
        <v>612</v>
      </c>
      <c r="B300" s="6" t="s">
        <v>613</v>
      </c>
      <c r="C300" s="7"/>
      <c r="D300" s="15">
        <v>2227.2</v>
      </c>
      <c r="E300" s="11"/>
      <c r="F300" s="15">
        <v>2227.2</v>
      </c>
      <c r="G300" s="13"/>
      <c r="H300" s="13"/>
      <c r="I300" s="11"/>
      <c r="J300" s="16" t="s">
        <v>27</v>
      </c>
      <c r="K300" s="13"/>
      <c r="L300" s="13"/>
      <c r="M300" s="11"/>
    </row>
    <row r="301" spans="1:13" ht="28.5" customHeight="1">
      <c r="A301" s="5" t="s">
        <v>614</v>
      </c>
      <c r="B301" s="6" t="s">
        <v>615</v>
      </c>
      <c r="C301" s="7"/>
      <c r="D301" s="15">
        <v>2227.2</v>
      </c>
      <c r="E301" s="11"/>
      <c r="F301" s="15">
        <v>2227.2</v>
      </c>
      <c r="G301" s="13"/>
      <c r="H301" s="13"/>
      <c r="I301" s="11"/>
      <c r="J301" s="16" t="s">
        <v>27</v>
      </c>
      <c r="K301" s="13"/>
      <c r="L301" s="13"/>
      <c r="M301" s="11"/>
    </row>
    <row r="302" spans="1:13" ht="28.5" customHeight="1">
      <c r="A302" s="5" t="s">
        <v>616</v>
      </c>
      <c r="B302" s="6" t="s">
        <v>617</v>
      </c>
      <c r="C302" s="7"/>
      <c r="D302" s="15">
        <v>0</v>
      </c>
      <c r="E302" s="11"/>
      <c r="F302" s="15">
        <v>0</v>
      </c>
      <c r="G302" s="13"/>
      <c r="H302" s="13"/>
      <c r="I302" s="11"/>
      <c r="J302" s="16" t="s">
        <v>27</v>
      </c>
      <c r="K302" s="13"/>
      <c r="L302" s="13"/>
      <c r="M302" s="11"/>
    </row>
    <row r="303" spans="1:13" ht="28.5" customHeight="1">
      <c r="A303" s="5" t="s">
        <v>618</v>
      </c>
      <c r="B303" s="6" t="s">
        <v>619</v>
      </c>
      <c r="C303" s="7"/>
      <c r="D303" s="15">
        <v>12000</v>
      </c>
      <c r="E303" s="11"/>
      <c r="F303" s="15">
        <v>12000</v>
      </c>
      <c r="G303" s="13"/>
      <c r="H303" s="13"/>
      <c r="I303" s="11"/>
      <c r="J303" s="16" t="s">
        <v>27</v>
      </c>
      <c r="K303" s="13"/>
      <c r="L303" s="13"/>
      <c r="M303" s="11"/>
    </row>
    <row r="304" spans="1:13" ht="28.5" customHeight="1">
      <c r="A304" s="5" t="s">
        <v>620</v>
      </c>
      <c r="B304" s="6" t="s">
        <v>621</v>
      </c>
      <c r="C304" s="7"/>
      <c r="D304" s="15">
        <v>5000</v>
      </c>
      <c r="E304" s="11"/>
      <c r="F304" s="15">
        <v>5000</v>
      </c>
      <c r="G304" s="13"/>
      <c r="H304" s="13"/>
      <c r="I304" s="11"/>
      <c r="J304" s="16" t="s">
        <v>27</v>
      </c>
      <c r="K304" s="13"/>
      <c r="L304" s="13"/>
      <c r="M304" s="11"/>
    </row>
    <row r="305" spans="1:13" ht="28.5" customHeight="1">
      <c r="A305" s="5" t="s">
        <v>622</v>
      </c>
      <c r="B305" s="6" t="s">
        <v>619</v>
      </c>
      <c r="C305" s="7"/>
      <c r="D305" s="15">
        <v>10000</v>
      </c>
      <c r="E305" s="11"/>
      <c r="F305" s="15">
        <v>10000</v>
      </c>
      <c r="G305" s="13"/>
      <c r="H305" s="13"/>
      <c r="I305" s="11"/>
      <c r="J305" s="16" t="s">
        <v>27</v>
      </c>
      <c r="K305" s="13"/>
      <c r="L305" s="13"/>
      <c r="M305" s="11"/>
    </row>
    <row r="306" spans="1:13" ht="28.5" customHeight="1">
      <c r="A306" s="5" t="s">
        <v>623</v>
      </c>
      <c r="B306" s="6" t="s">
        <v>624</v>
      </c>
      <c r="C306" s="7"/>
      <c r="D306" s="15">
        <v>2500</v>
      </c>
      <c r="E306" s="11"/>
      <c r="F306" s="15">
        <v>2500</v>
      </c>
      <c r="G306" s="13"/>
      <c r="H306" s="13"/>
      <c r="I306" s="11"/>
      <c r="J306" s="16" t="s">
        <v>27</v>
      </c>
      <c r="K306" s="13"/>
      <c r="L306" s="13"/>
      <c r="M306" s="11"/>
    </row>
    <row r="307" spans="1:13" ht="28.5" customHeight="1">
      <c r="A307" s="5" t="s">
        <v>625</v>
      </c>
      <c r="B307" s="6" t="s">
        <v>626</v>
      </c>
      <c r="C307" s="7"/>
      <c r="D307" s="15">
        <v>2500</v>
      </c>
      <c r="E307" s="11"/>
      <c r="F307" s="15">
        <v>2500</v>
      </c>
      <c r="G307" s="13"/>
      <c r="H307" s="13"/>
      <c r="I307" s="11"/>
      <c r="J307" s="16" t="s">
        <v>27</v>
      </c>
      <c r="K307" s="13"/>
      <c r="L307" s="13"/>
      <c r="M307" s="11"/>
    </row>
    <row r="308" spans="1:13" ht="28.5" customHeight="1">
      <c r="A308" s="5" t="s">
        <v>627</v>
      </c>
      <c r="B308" s="6" t="s">
        <v>628</v>
      </c>
      <c r="C308" s="7" t="s">
        <v>629</v>
      </c>
      <c r="D308" s="15">
        <v>43610</v>
      </c>
      <c r="E308" s="11"/>
      <c r="F308" s="15">
        <v>43610</v>
      </c>
      <c r="G308" s="13"/>
      <c r="H308" s="13"/>
      <c r="I308" s="11"/>
      <c r="J308" s="16" t="s">
        <v>27</v>
      </c>
      <c r="K308" s="13"/>
      <c r="L308" s="13"/>
      <c r="M308" s="11"/>
    </row>
    <row r="309" spans="1:13" ht="28.5" customHeight="1">
      <c r="A309" s="5" t="s">
        <v>630</v>
      </c>
      <c r="B309" s="6" t="s">
        <v>631</v>
      </c>
      <c r="C309" s="7"/>
      <c r="D309" s="15">
        <v>1500</v>
      </c>
      <c r="E309" s="11"/>
      <c r="F309" s="15">
        <v>1500</v>
      </c>
      <c r="G309" s="13"/>
      <c r="H309" s="13"/>
      <c r="I309" s="11"/>
      <c r="J309" s="16" t="s">
        <v>27</v>
      </c>
      <c r="K309" s="13"/>
      <c r="L309" s="13"/>
      <c r="M309" s="11"/>
    </row>
    <row r="310" spans="1:13" ht="28.5" customHeight="1">
      <c r="A310" s="5" t="s">
        <v>632</v>
      </c>
      <c r="B310" s="6" t="s">
        <v>633</v>
      </c>
      <c r="C310" s="7"/>
      <c r="D310" s="15">
        <v>4200</v>
      </c>
      <c r="E310" s="11"/>
      <c r="F310" s="15">
        <v>4200</v>
      </c>
      <c r="G310" s="13"/>
      <c r="H310" s="13"/>
      <c r="I310" s="11"/>
      <c r="J310" s="16" t="s">
        <v>27</v>
      </c>
      <c r="K310" s="13"/>
      <c r="L310" s="13"/>
      <c r="M310" s="11"/>
    </row>
    <row r="311" spans="1:13" ht="28.5" customHeight="1">
      <c r="A311" s="5" t="s">
        <v>634</v>
      </c>
      <c r="B311" s="6" t="s">
        <v>635</v>
      </c>
      <c r="C311" s="7"/>
      <c r="D311" s="15">
        <v>24020</v>
      </c>
      <c r="E311" s="11"/>
      <c r="F311" s="15">
        <v>24020</v>
      </c>
      <c r="G311" s="13"/>
      <c r="H311" s="13"/>
      <c r="I311" s="11"/>
      <c r="J311" s="16" t="s">
        <v>27</v>
      </c>
      <c r="K311" s="13"/>
      <c r="L311" s="13"/>
      <c r="M311" s="11"/>
    </row>
    <row r="312" spans="1:13" ht="28.5" customHeight="1">
      <c r="A312" s="5" t="s">
        <v>636</v>
      </c>
      <c r="B312" s="6" t="s">
        <v>635</v>
      </c>
      <c r="C312" s="7"/>
      <c r="D312" s="15">
        <v>13890</v>
      </c>
      <c r="E312" s="11"/>
      <c r="F312" s="15">
        <v>13890</v>
      </c>
      <c r="G312" s="13"/>
      <c r="H312" s="13"/>
      <c r="I312" s="11"/>
      <c r="J312" s="16" t="s">
        <v>27</v>
      </c>
      <c r="K312" s="13"/>
      <c r="L312" s="13"/>
      <c r="M312" s="11"/>
    </row>
    <row r="313" spans="1:13" ht="28.5" customHeight="1">
      <c r="A313" s="5" t="s">
        <v>637</v>
      </c>
      <c r="B313" s="6" t="s">
        <v>638</v>
      </c>
      <c r="C313" s="7"/>
      <c r="D313" s="15">
        <v>0</v>
      </c>
      <c r="E313" s="11"/>
      <c r="F313" s="15">
        <v>0</v>
      </c>
      <c r="G313" s="13"/>
      <c r="H313" s="13"/>
      <c r="I313" s="11"/>
      <c r="J313" s="16" t="s">
        <v>27</v>
      </c>
      <c r="K313" s="13"/>
      <c r="L313" s="13"/>
      <c r="M313" s="11"/>
    </row>
    <row r="314" spans="1:13" ht="28.5" customHeight="1">
      <c r="A314" s="5" t="s">
        <v>639</v>
      </c>
      <c r="B314" s="6" t="s">
        <v>640</v>
      </c>
      <c r="C314" s="7"/>
      <c r="D314" s="15">
        <v>0</v>
      </c>
      <c r="E314" s="11"/>
      <c r="F314" s="15">
        <v>0</v>
      </c>
      <c r="G314" s="13"/>
      <c r="H314" s="13"/>
      <c r="I314" s="11"/>
      <c r="J314" s="16" t="s">
        <v>27</v>
      </c>
      <c r="K314" s="13"/>
      <c r="L314" s="13"/>
      <c r="M314" s="11"/>
    </row>
    <row r="315" spans="1:13" ht="28.5" customHeight="1">
      <c r="A315" s="5" t="s">
        <v>641</v>
      </c>
      <c r="B315" s="6" t="s">
        <v>642</v>
      </c>
      <c r="C315" s="7" t="s">
        <v>643</v>
      </c>
      <c r="D315" s="15">
        <v>2000</v>
      </c>
      <c r="E315" s="11"/>
      <c r="F315" s="15">
        <v>2000</v>
      </c>
      <c r="G315" s="13"/>
      <c r="H315" s="13"/>
      <c r="I315" s="11"/>
      <c r="J315" s="16" t="s">
        <v>27</v>
      </c>
      <c r="K315" s="13"/>
      <c r="L315" s="13"/>
      <c r="M315" s="11"/>
    </row>
    <row r="316" spans="1:13" ht="28.5" customHeight="1">
      <c r="A316" s="5" t="s">
        <v>644</v>
      </c>
      <c r="B316" s="6" t="s">
        <v>645</v>
      </c>
      <c r="C316" s="7"/>
      <c r="D316" s="15">
        <v>2000</v>
      </c>
      <c r="E316" s="11"/>
      <c r="F316" s="15">
        <v>2000</v>
      </c>
      <c r="G316" s="13"/>
      <c r="H316" s="13"/>
      <c r="I316" s="11"/>
      <c r="J316" s="16" t="s">
        <v>27</v>
      </c>
      <c r="K316" s="13"/>
      <c r="L316" s="13"/>
      <c r="M316" s="11"/>
    </row>
    <row r="317" spans="1:13" ht="28.5" customHeight="1">
      <c r="A317" s="5" t="s">
        <v>646</v>
      </c>
      <c r="B317" s="6" t="s">
        <v>647</v>
      </c>
      <c r="C317" s="7"/>
      <c r="D317" s="15">
        <v>0</v>
      </c>
      <c r="E317" s="11"/>
      <c r="F317" s="15">
        <v>0</v>
      </c>
      <c r="G317" s="13"/>
      <c r="H317" s="13"/>
      <c r="I317" s="11"/>
      <c r="J317" s="16" t="s">
        <v>27</v>
      </c>
      <c r="K317" s="13"/>
      <c r="L317" s="13"/>
      <c r="M317" s="11"/>
    </row>
    <row r="318" spans="1:13" ht="28.5" customHeight="1">
      <c r="A318" s="5" t="s">
        <v>648</v>
      </c>
      <c r="B318" s="6" t="s">
        <v>649</v>
      </c>
      <c r="C318" s="7" t="s">
        <v>650</v>
      </c>
      <c r="D318" s="15">
        <v>0</v>
      </c>
      <c r="E318" s="11"/>
      <c r="F318" s="15">
        <v>0</v>
      </c>
      <c r="G318" s="13"/>
      <c r="H318" s="13"/>
      <c r="I318" s="11"/>
      <c r="J318" s="16" t="s">
        <v>27</v>
      </c>
      <c r="K318" s="13"/>
      <c r="L318" s="13"/>
      <c r="M318" s="11"/>
    </row>
    <row r="319" spans="1:13" ht="28.5" customHeight="1">
      <c r="A319" s="5" t="s">
        <v>651</v>
      </c>
      <c r="B319" s="6" t="s">
        <v>3</v>
      </c>
      <c r="C319" s="7"/>
      <c r="D319" s="15">
        <v>0</v>
      </c>
      <c r="E319" s="11"/>
      <c r="F319" s="15">
        <v>0</v>
      </c>
      <c r="G319" s="13"/>
      <c r="H319" s="13"/>
      <c r="I319" s="11"/>
      <c r="J319" s="16" t="s">
        <v>27</v>
      </c>
      <c r="K319" s="13"/>
      <c r="L319" s="13"/>
      <c r="M319" s="11"/>
    </row>
    <row r="320" spans="1:13" ht="28.5" customHeight="1">
      <c r="A320" s="5" t="s">
        <v>652</v>
      </c>
      <c r="B320" s="6" t="s">
        <v>4</v>
      </c>
      <c r="C320" s="7"/>
      <c r="D320" s="15">
        <v>0</v>
      </c>
      <c r="E320" s="11"/>
      <c r="F320" s="15">
        <v>0</v>
      </c>
      <c r="G320" s="13"/>
      <c r="H320" s="13"/>
      <c r="I320" s="11"/>
      <c r="J320" s="16" t="s">
        <v>27</v>
      </c>
      <c r="K320" s="13"/>
      <c r="L320" s="13"/>
      <c r="M320" s="11"/>
    </row>
    <row r="321" spans="1:13" ht="28.5" customHeight="1">
      <c r="A321" s="5" t="s">
        <v>653</v>
      </c>
      <c r="B321" s="6" t="s">
        <v>654</v>
      </c>
      <c r="C321" s="7" t="s">
        <v>655</v>
      </c>
      <c r="D321" s="15">
        <v>0</v>
      </c>
      <c r="E321" s="11"/>
      <c r="F321" s="16" t="s">
        <v>27</v>
      </c>
      <c r="G321" s="13"/>
      <c r="H321" s="13"/>
      <c r="I321" s="11"/>
      <c r="J321" s="15">
        <v>0</v>
      </c>
      <c r="K321" s="13"/>
      <c r="L321" s="13"/>
      <c r="M321" s="11"/>
    </row>
    <row r="322" spans="1:13" ht="28.5" customHeight="1">
      <c r="A322" s="5" t="s">
        <v>656</v>
      </c>
      <c r="B322" s="6" t="s">
        <v>5</v>
      </c>
      <c r="C322" s="7"/>
      <c r="D322" s="15">
        <v>0</v>
      </c>
      <c r="E322" s="11"/>
      <c r="F322" s="16" t="s">
        <v>27</v>
      </c>
      <c r="G322" s="13"/>
      <c r="H322" s="13"/>
      <c r="I322" s="11"/>
      <c r="J322" s="15">
        <v>0</v>
      </c>
      <c r="K322" s="13"/>
      <c r="L322" s="13"/>
      <c r="M322" s="11"/>
    </row>
    <row r="323" spans="1:13" ht="28.5" customHeight="1">
      <c r="A323" s="5" t="s">
        <v>657</v>
      </c>
      <c r="B323" s="6" t="s">
        <v>6</v>
      </c>
      <c r="C323" s="7"/>
      <c r="D323" s="15">
        <v>0</v>
      </c>
      <c r="E323" s="11"/>
      <c r="F323" s="16" t="s">
        <v>27</v>
      </c>
      <c r="G323" s="13"/>
      <c r="H323" s="13"/>
      <c r="I323" s="11"/>
      <c r="J323" s="15">
        <v>0</v>
      </c>
      <c r="K323" s="13"/>
      <c r="L323" s="13"/>
      <c r="M323" s="11"/>
    </row>
    <row r="324" spans="1:13" ht="28.5" customHeight="1">
      <c r="A324" s="5" t="s">
        <v>658</v>
      </c>
      <c r="B324" s="6" t="s">
        <v>659</v>
      </c>
      <c r="C324" s="7" t="s">
        <v>660</v>
      </c>
      <c r="D324" s="16" t="s">
        <v>27</v>
      </c>
      <c r="E324" s="11"/>
      <c r="F324" s="15">
        <v>22540</v>
      </c>
      <c r="G324" s="13"/>
      <c r="H324" s="13"/>
      <c r="I324" s="11"/>
      <c r="J324" s="16" t="s">
        <v>27</v>
      </c>
      <c r="K324" s="13"/>
      <c r="L324" s="13"/>
      <c r="M324" s="11"/>
    </row>
    <row r="325" spans="1:13" ht="28.5" customHeight="1">
      <c r="A325" s="5" t="s">
        <v>661</v>
      </c>
      <c r="B325" s="6" t="s">
        <v>662</v>
      </c>
      <c r="C325" s="7"/>
      <c r="D325" s="15">
        <v>0</v>
      </c>
      <c r="E325" s="11"/>
      <c r="F325" s="16" t="s">
        <v>27</v>
      </c>
      <c r="G325" s="13"/>
      <c r="H325" s="13"/>
      <c r="I325" s="11"/>
      <c r="J325" s="15">
        <v>0</v>
      </c>
      <c r="K325" s="13"/>
      <c r="L325" s="13"/>
      <c r="M325" s="11"/>
    </row>
    <row r="326" spans="1:13" ht="28.5" customHeight="1">
      <c r="A326" s="5" t="s">
        <v>663</v>
      </c>
      <c r="B326" s="6" t="s">
        <v>664</v>
      </c>
      <c r="C326" s="7"/>
      <c r="D326" s="15">
        <v>250000</v>
      </c>
      <c r="E326" s="11"/>
      <c r="F326" s="16" t="s">
        <v>27</v>
      </c>
      <c r="G326" s="13"/>
      <c r="H326" s="13"/>
      <c r="I326" s="11"/>
      <c r="J326" s="15">
        <v>250000</v>
      </c>
      <c r="K326" s="13"/>
      <c r="L326" s="13"/>
      <c r="M326" s="11"/>
    </row>
    <row r="327" spans="1:13" ht="28.5" customHeight="1">
      <c r="A327" s="5" t="s">
        <v>665</v>
      </c>
      <c r="B327" s="6" t="s">
        <v>666</v>
      </c>
      <c r="C327" s="7"/>
      <c r="D327" s="15">
        <v>7180</v>
      </c>
      <c r="E327" s="11"/>
      <c r="F327" s="15">
        <v>7180</v>
      </c>
      <c r="G327" s="13"/>
      <c r="H327" s="13"/>
      <c r="I327" s="11"/>
      <c r="J327" s="16" t="s">
        <v>27</v>
      </c>
      <c r="K327" s="13"/>
      <c r="L327" s="13"/>
      <c r="M327" s="11"/>
    </row>
    <row r="328" spans="1:13" ht="28.5" customHeight="1">
      <c r="A328" s="5" t="s">
        <v>667</v>
      </c>
      <c r="B328" s="6" t="s">
        <v>668</v>
      </c>
      <c r="C328" s="7"/>
      <c r="D328" s="15">
        <v>0</v>
      </c>
      <c r="E328" s="11"/>
      <c r="F328" s="15">
        <v>0</v>
      </c>
      <c r="G328" s="13"/>
      <c r="H328" s="13"/>
      <c r="I328" s="11"/>
      <c r="J328" s="16" t="s">
        <v>27</v>
      </c>
      <c r="K328" s="13"/>
      <c r="L328" s="13"/>
      <c r="M328" s="11"/>
    </row>
    <row r="329" spans="1:13" ht="28.5" customHeight="1">
      <c r="A329" s="5" t="s">
        <v>669</v>
      </c>
      <c r="B329" s="6" t="s">
        <v>670</v>
      </c>
      <c r="C329" s="7"/>
      <c r="D329" s="15">
        <v>0</v>
      </c>
      <c r="E329" s="11"/>
      <c r="F329" s="16" t="s">
        <v>27</v>
      </c>
      <c r="G329" s="13"/>
      <c r="H329" s="13"/>
      <c r="I329" s="11"/>
      <c r="J329" s="15">
        <v>0</v>
      </c>
      <c r="K329" s="13"/>
      <c r="L329" s="13"/>
      <c r="M329" s="11"/>
    </row>
    <row r="330" spans="1:13" ht="28.5" customHeight="1">
      <c r="A330" s="5" t="s">
        <v>671</v>
      </c>
      <c r="B330" s="6" t="s">
        <v>672</v>
      </c>
      <c r="C330" s="7"/>
      <c r="D330" s="15">
        <v>15360</v>
      </c>
      <c r="E330" s="11"/>
      <c r="F330" s="15">
        <v>15360</v>
      </c>
      <c r="G330" s="13"/>
      <c r="H330" s="13"/>
      <c r="I330" s="11"/>
      <c r="J330" s="16" t="s">
        <v>27</v>
      </c>
      <c r="K330" s="13"/>
      <c r="L330" s="13"/>
      <c r="M330" s="11"/>
    </row>
    <row r="331" spans="1:13" ht="28.5" customHeight="1">
      <c r="A331" s="5" t="s">
        <v>673</v>
      </c>
      <c r="B331" s="6" t="s">
        <v>674</v>
      </c>
      <c r="C331" s="7"/>
      <c r="D331" s="15">
        <v>0</v>
      </c>
      <c r="E331" s="11"/>
      <c r="F331" s="15">
        <v>0</v>
      </c>
      <c r="G331" s="13"/>
      <c r="H331" s="13"/>
      <c r="I331" s="11"/>
      <c r="J331" s="16" t="s">
        <v>27</v>
      </c>
      <c r="K331" s="13"/>
      <c r="L331" s="13"/>
      <c r="M331" s="11"/>
    </row>
    <row r="332" ht="9.75" customHeight="1"/>
    <row r="333" spans="1:14" ht="72" customHeight="1">
      <c r="A333" s="14" t="s">
        <v>7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1"/>
    </row>
    <row r="334" spans="1:14" ht="48" customHeight="1">
      <c r="A334" s="5" t="s">
        <v>675</v>
      </c>
      <c r="B334" s="5" t="s">
        <v>10</v>
      </c>
      <c r="C334" s="12" t="s">
        <v>676</v>
      </c>
      <c r="D334" s="11"/>
      <c r="E334" s="12" t="s">
        <v>677</v>
      </c>
      <c r="F334" s="11"/>
      <c r="G334" s="12" t="s">
        <v>678</v>
      </c>
      <c r="H334" s="13"/>
      <c r="I334" s="13"/>
      <c r="J334" s="13"/>
      <c r="K334" s="13"/>
      <c r="L334" s="13"/>
      <c r="M334" s="13"/>
      <c r="N334" s="11"/>
    </row>
    <row r="335" spans="1:14" ht="36" customHeight="1">
      <c r="A335" s="5" t="s">
        <v>16</v>
      </c>
      <c r="B335" s="6" t="s">
        <v>679</v>
      </c>
      <c r="C335" s="10"/>
      <c r="D335" s="11"/>
      <c r="E335" s="10"/>
      <c r="F335" s="11"/>
      <c r="G335" s="10"/>
      <c r="H335" s="13"/>
      <c r="I335" s="13"/>
      <c r="J335" s="13"/>
      <c r="K335" s="13"/>
      <c r="L335" s="13"/>
      <c r="M335" s="13"/>
      <c r="N335" s="11"/>
    </row>
    <row r="336" spans="1:14" ht="36" customHeight="1">
      <c r="A336" s="5" t="s">
        <v>17</v>
      </c>
      <c r="B336" s="6" t="s">
        <v>680</v>
      </c>
      <c r="C336" s="10"/>
      <c r="D336" s="11"/>
      <c r="E336" s="10"/>
      <c r="F336" s="11"/>
      <c r="G336" s="10"/>
      <c r="H336" s="13"/>
      <c r="I336" s="13"/>
      <c r="J336" s="13"/>
      <c r="K336" s="13"/>
      <c r="L336" s="13"/>
      <c r="M336" s="13"/>
      <c r="N336" s="11"/>
    </row>
    <row r="337" spans="1:14" ht="18" customHeight="1">
      <c r="A337" s="5" t="s">
        <v>18</v>
      </c>
      <c r="B337" s="6" t="s">
        <v>681</v>
      </c>
      <c r="C337" s="10"/>
      <c r="D337" s="11"/>
      <c r="E337" s="10"/>
      <c r="F337" s="11"/>
      <c r="G337" s="10"/>
      <c r="H337" s="13"/>
      <c r="I337" s="13"/>
      <c r="J337" s="13"/>
      <c r="K337" s="13"/>
      <c r="L337" s="13"/>
      <c r="M337" s="13"/>
      <c r="N337" s="11"/>
    </row>
    <row r="338" spans="1:14" ht="24.75" customHeight="1">
      <c r="A338" s="5" t="s">
        <v>19</v>
      </c>
      <c r="B338" s="6" t="s">
        <v>682</v>
      </c>
      <c r="C338" s="10"/>
      <c r="D338" s="11"/>
      <c r="E338" s="10"/>
      <c r="F338" s="11"/>
      <c r="G338" s="10"/>
      <c r="H338" s="13"/>
      <c r="I338" s="13"/>
      <c r="J338" s="13"/>
      <c r="K338" s="13"/>
      <c r="L338" s="13"/>
      <c r="M338" s="13"/>
      <c r="N338" s="11"/>
    </row>
    <row r="339" spans="1:14" ht="24.75" customHeight="1">
      <c r="A339" s="5" t="s">
        <v>20</v>
      </c>
      <c r="B339" s="6" t="s">
        <v>683</v>
      </c>
      <c r="C339" s="10"/>
      <c r="D339" s="11"/>
      <c r="E339" s="10"/>
      <c r="F339" s="11"/>
      <c r="G339" s="12" t="s">
        <v>684</v>
      </c>
      <c r="H339" s="13"/>
      <c r="I339" s="13"/>
      <c r="J339" s="13"/>
      <c r="K339" s="13"/>
      <c r="L339" s="13"/>
      <c r="M339" s="13"/>
      <c r="N339" s="11"/>
    </row>
    <row r="340" spans="1:14" ht="24.75" customHeight="1">
      <c r="A340" s="5" t="s">
        <v>21</v>
      </c>
      <c r="B340" s="6" t="s">
        <v>685</v>
      </c>
      <c r="C340" s="10"/>
      <c r="D340" s="11"/>
      <c r="E340" s="10"/>
      <c r="F340" s="11"/>
      <c r="G340" s="12" t="s">
        <v>684</v>
      </c>
      <c r="H340" s="13"/>
      <c r="I340" s="13"/>
      <c r="J340" s="13"/>
      <c r="K340" s="13"/>
      <c r="L340" s="13"/>
      <c r="M340" s="13"/>
      <c r="N340" s="11"/>
    </row>
    <row r="341" ht="409.5" customHeight="1" hidden="1"/>
  </sheetData>
  <sheetProtection/>
  <mergeCells count="998">
    <mergeCell ref="A1:L1"/>
    <mergeCell ref="I3:J5"/>
    <mergeCell ref="A4:G4"/>
    <mergeCell ref="A7:A8"/>
    <mergeCell ref="B7:B8"/>
    <mergeCell ref="C7:C8"/>
    <mergeCell ref="D7:E8"/>
    <mergeCell ref="F7:K7"/>
    <mergeCell ref="F8:I8"/>
    <mergeCell ref="J8:M8"/>
    <mergeCell ref="D10:E10"/>
    <mergeCell ref="F10:I10"/>
    <mergeCell ref="J10:M10"/>
    <mergeCell ref="D11:E11"/>
    <mergeCell ref="F11:I11"/>
    <mergeCell ref="J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I19"/>
    <mergeCell ref="J19:M19"/>
    <mergeCell ref="D20:E20"/>
    <mergeCell ref="F20:I20"/>
    <mergeCell ref="J20:M20"/>
    <mergeCell ref="D21:E21"/>
    <mergeCell ref="F21:I21"/>
    <mergeCell ref="J21:M21"/>
    <mergeCell ref="D22:E22"/>
    <mergeCell ref="F22:I22"/>
    <mergeCell ref="J22:M22"/>
    <mergeCell ref="D23:E23"/>
    <mergeCell ref="F23:I23"/>
    <mergeCell ref="J23:M23"/>
    <mergeCell ref="D24:E24"/>
    <mergeCell ref="F24:I24"/>
    <mergeCell ref="J24:M24"/>
    <mergeCell ref="D25:E25"/>
    <mergeCell ref="F25:I25"/>
    <mergeCell ref="J25:M25"/>
    <mergeCell ref="D26:E26"/>
    <mergeCell ref="F26:I26"/>
    <mergeCell ref="J26:M26"/>
    <mergeCell ref="D27:E27"/>
    <mergeCell ref="F27:I27"/>
    <mergeCell ref="J27:M27"/>
    <mergeCell ref="D28:E28"/>
    <mergeCell ref="F28:I28"/>
    <mergeCell ref="J28:M28"/>
    <mergeCell ref="D29:E29"/>
    <mergeCell ref="F29:I29"/>
    <mergeCell ref="J29:M29"/>
    <mergeCell ref="D30:E30"/>
    <mergeCell ref="F30:I30"/>
    <mergeCell ref="J30:M30"/>
    <mergeCell ref="D31:E31"/>
    <mergeCell ref="F31:I31"/>
    <mergeCell ref="J31:M31"/>
    <mergeCell ref="D32:E32"/>
    <mergeCell ref="F32:I32"/>
    <mergeCell ref="J32:M32"/>
    <mergeCell ref="D33:E33"/>
    <mergeCell ref="F33:I33"/>
    <mergeCell ref="J33:M33"/>
    <mergeCell ref="D34:E34"/>
    <mergeCell ref="F34:I34"/>
    <mergeCell ref="J34:M34"/>
    <mergeCell ref="D35:E35"/>
    <mergeCell ref="F35:I35"/>
    <mergeCell ref="J35:M35"/>
    <mergeCell ref="D36:E36"/>
    <mergeCell ref="F36:I36"/>
    <mergeCell ref="J36:M36"/>
    <mergeCell ref="D37:E37"/>
    <mergeCell ref="F37:I37"/>
    <mergeCell ref="J37:M37"/>
    <mergeCell ref="D38:E38"/>
    <mergeCell ref="F38:I38"/>
    <mergeCell ref="J38:M38"/>
    <mergeCell ref="D39:E39"/>
    <mergeCell ref="F39:I39"/>
    <mergeCell ref="J39:M39"/>
    <mergeCell ref="D40:E40"/>
    <mergeCell ref="F40:I40"/>
    <mergeCell ref="J40:M40"/>
    <mergeCell ref="D41:E41"/>
    <mergeCell ref="F41:I41"/>
    <mergeCell ref="J41:M41"/>
    <mergeCell ref="D42:E42"/>
    <mergeCell ref="F42:I42"/>
    <mergeCell ref="J42:M42"/>
    <mergeCell ref="D43:E43"/>
    <mergeCell ref="F43:I43"/>
    <mergeCell ref="J43:M43"/>
    <mergeCell ref="D44:E44"/>
    <mergeCell ref="F44:I44"/>
    <mergeCell ref="J44:M44"/>
    <mergeCell ref="D45:E45"/>
    <mergeCell ref="F45:I45"/>
    <mergeCell ref="J45:M45"/>
    <mergeCell ref="D46:E46"/>
    <mergeCell ref="F46:I46"/>
    <mergeCell ref="J46:M46"/>
    <mergeCell ref="D47:E47"/>
    <mergeCell ref="F47:I47"/>
    <mergeCell ref="J47:M47"/>
    <mergeCell ref="D48:E48"/>
    <mergeCell ref="F48:I48"/>
    <mergeCell ref="J48:M48"/>
    <mergeCell ref="D49:E49"/>
    <mergeCell ref="F49:I49"/>
    <mergeCell ref="J49:M49"/>
    <mergeCell ref="D50:E50"/>
    <mergeCell ref="F50:I50"/>
    <mergeCell ref="J50:M50"/>
    <mergeCell ref="D51:E51"/>
    <mergeCell ref="F51:I51"/>
    <mergeCell ref="J51:M51"/>
    <mergeCell ref="D52:E52"/>
    <mergeCell ref="F52:I52"/>
    <mergeCell ref="J52:M52"/>
    <mergeCell ref="D53:E53"/>
    <mergeCell ref="F53:I53"/>
    <mergeCell ref="J53:M53"/>
    <mergeCell ref="D54:E54"/>
    <mergeCell ref="F54:I54"/>
    <mergeCell ref="J54:M54"/>
    <mergeCell ref="D55:E55"/>
    <mergeCell ref="F55:I55"/>
    <mergeCell ref="J55:M55"/>
    <mergeCell ref="D56:E56"/>
    <mergeCell ref="F56:I56"/>
    <mergeCell ref="J56:M56"/>
    <mergeCell ref="D57:E57"/>
    <mergeCell ref="F57:I57"/>
    <mergeCell ref="J57:M57"/>
    <mergeCell ref="D58:E58"/>
    <mergeCell ref="F58:I58"/>
    <mergeCell ref="J58:M58"/>
    <mergeCell ref="D59:E59"/>
    <mergeCell ref="F59:I59"/>
    <mergeCell ref="J59:M59"/>
    <mergeCell ref="D60:E60"/>
    <mergeCell ref="F60:I60"/>
    <mergeCell ref="J60:M60"/>
    <mergeCell ref="D61:E61"/>
    <mergeCell ref="F61:I61"/>
    <mergeCell ref="J61:M61"/>
    <mergeCell ref="D62:E62"/>
    <mergeCell ref="F62:I62"/>
    <mergeCell ref="J62:M62"/>
    <mergeCell ref="D63:E63"/>
    <mergeCell ref="F63:I63"/>
    <mergeCell ref="J63:M63"/>
    <mergeCell ref="D64:E64"/>
    <mergeCell ref="F64:I64"/>
    <mergeCell ref="J64:M64"/>
    <mergeCell ref="D65:E65"/>
    <mergeCell ref="F65:I65"/>
    <mergeCell ref="J65:M65"/>
    <mergeCell ref="D66:E66"/>
    <mergeCell ref="F66:I66"/>
    <mergeCell ref="J66:M66"/>
    <mergeCell ref="D67:E67"/>
    <mergeCell ref="F67:I67"/>
    <mergeCell ref="J67:M67"/>
    <mergeCell ref="D68:E68"/>
    <mergeCell ref="F68:I68"/>
    <mergeCell ref="J68:M68"/>
    <mergeCell ref="D69:E69"/>
    <mergeCell ref="F69:I69"/>
    <mergeCell ref="J69:M69"/>
    <mergeCell ref="D70:E70"/>
    <mergeCell ref="F70:I70"/>
    <mergeCell ref="J70:M70"/>
    <mergeCell ref="D71:E71"/>
    <mergeCell ref="F71:I71"/>
    <mergeCell ref="J71:M71"/>
    <mergeCell ref="D72:E72"/>
    <mergeCell ref="F72:I72"/>
    <mergeCell ref="J72:M72"/>
    <mergeCell ref="D73:E73"/>
    <mergeCell ref="F73:I73"/>
    <mergeCell ref="J73:M73"/>
    <mergeCell ref="D74:E74"/>
    <mergeCell ref="F74:I74"/>
    <mergeCell ref="J74:M74"/>
    <mergeCell ref="D75:E75"/>
    <mergeCell ref="F75:I75"/>
    <mergeCell ref="J75:M75"/>
    <mergeCell ref="D76:E76"/>
    <mergeCell ref="F76:I76"/>
    <mergeCell ref="J76:M76"/>
    <mergeCell ref="D77:E77"/>
    <mergeCell ref="F77:I77"/>
    <mergeCell ref="J77:M77"/>
    <mergeCell ref="D78:E78"/>
    <mergeCell ref="F78:I78"/>
    <mergeCell ref="J78:M78"/>
    <mergeCell ref="D79:E79"/>
    <mergeCell ref="F79:I79"/>
    <mergeCell ref="J79:M79"/>
    <mergeCell ref="D80:E80"/>
    <mergeCell ref="F80:I80"/>
    <mergeCell ref="J80:M80"/>
    <mergeCell ref="D81:E81"/>
    <mergeCell ref="F81:I81"/>
    <mergeCell ref="J81:M81"/>
    <mergeCell ref="D82:E82"/>
    <mergeCell ref="F82:I82"/>
    <mergeCell ref="J82:M82"/>
    <mergeCell ref="D83:E83"/>
    <mergeCell ref="F83:I83"/>
    <mergeCell ref="J83:M83"/>
    <mergeCell ref="D84:E84"/>
    <mergeCell ref="F84:I84"/>
    <mergeCell ref="J84:M84"/>
    <mergeCell ref="D85:E85"/>
    <mergeCell ref="F85:I85"/>
    <mergeCell ref="J85:M85"/>
    <mergeCell ref="D86:E86"/>
    <mergeCell ref="F86:I86"/>
    <mergeCell ref="J86:M86"/>
    <mergeCell ref="D87:E87"/>
    <mergeCell ref="F87:I87"/>
    <mergeCell ref="J87:M87"/>
    <mergeCell ref="D88:E88"/>
    <mergeCell ref="F88:I88"/>
    <mergeCell ref="J88:M88"/>
    <mergeCell ref="D89:E89"/>
    <mergeCell ref="F89:I89"/>
    <mergeCell ref="J89:M89"/>
    <mergeCell ref="D90:E90"/>
    <mergeCell ref="F90:I90"/>
    <mergeCell ref="J90:M90"/>
    <mergeCell ref="D91:E91"/>
    <mergeCell ref="F91:I91"/>
    <mergeCell ref="J91:M91"/>
    <mergeCell ref="D92:E92"/>
    <mergeCell ref="F92:I92"/>
    <mergeCell ref="J92:M92"/>
    <mergeCell ref="D93:E93"/>
    <mergeCell ref="F93:I93"/>
    <mergeCell ref="J93:M93"/>
    <mergeCell ref="D94:E94"/>
    <mergeCell ref="F94:I94"/>
    <mergeCell ref="J94:M94"/>
    <mergeCell ref="D95:E95"/>
    <mergeCell ref="F95:I95"/>
    <mergeCell ref="J95:M95"/>
    <mergeCell ref="D96:E96"/>
    <mergeCell ref="F96:I96"/>
    <mergeCell ref="J96:M96"/>
    <mergeCell ref="D97:E97"/>
    <mergeCell ref="F97:I97"/>
    <mergeCell ref="J97:M97"/>
    <mergeCell ref="D98:E98"/>
    <mergeCell ref="F98:I98"/>
    <mergeCell ref="J98:M98"/>
    <mergeCell ref="D99:E99"/>
    <mergeCell ref="F99:I99"/>
    <mergeCell ref="J99:M99"/>
    <mergeCell ref="D100:E100"/>
    <mergeCell ref="F100:I100"/>
    <mergeCell ref="J100:M100"/>
    <mergeCell ref="D101:E101"/>
    <mergeCell ref="F101:I101"/>
    <mergeCell ref="J101:M101"/>
    <mergeCell ref="D102:E102"/>
    <mergeCell ref="F102:I102"/>
    <mergeCell ref="J102:M102"/>
    <mergeCell ref="D103:E103"/>
    <mergeCell ref="F103:I103"/>
    <mergeCell ref="J103:M103"/>
    <mergeCell ref="D104:E104"/>
    <mergeCell ref="F104:I104"/>
    <mergeCell ref="J104:M104"/>
    <mergeCell ref="D105:E105"/>
    <mergeCell ref="F105:I105"/>
    <mergeCell ref="J105:M105"/>
    <mergeCell ref="D106:E106"/>
    <mergeCell ref="F106:I106"/>
    <mergeCell ref="J106:M106"/>
    <mergeCell ref="D107:E107"/>
    <mergeCell ref="F107:I107"/>
    <mergeCell ref="J107:M107"/>
    <mergeCell ref="D108:E108"/>
    <mergeCell ref="F108:I108"/>
    <mergeCell ref="J108:M108"/>
    <mergeCell ref="D109:E109"/>
    <mergeCell ref="F109:I109"/>
    <mergeCell ref="J109:M109"/>
    <mergeCell ref="D110:E110"/>
    <mergeCell ref="F110:I110"/>
    <mergeCell ref="J110:M110"/>
    <mergeCell ref="D111:E111"/>
    <mergeCell ref="F111:I111"/>
    <mergeCell ref="J111:M111"/>
    <mergeCell ref="D112:E112"/>
    <mergeCell ref="F112:I112"/>
    <mergeCell ref="J112:M112"/>
    <mergeCell ref="D113:E113"/>
    <mergeCell ref="F113:I113"/>
    <mergeCell ref="J113:M113"/>
    <mergeCell ref="D114:E114"/>
    <mergeCell ref="F114:I114"/>
    <mergeCell ref="J114:M114"/>
    <mergeCell ref="D115:E115"/>
    <mergeCell ref="F115:I115"/>
    <mergeCell ref="J115:M115"/>
    <mergeCell ref="D116:E116"/>
    <mergeCell ref="F116:I116"/>
    <mergeCell ref="J116:M116"/>
    <mergeCell ref="D117:E117"/>
    <mergeCell ref="F117:I117"/>
    <mergeCell ref="J117:M117"/>
    <mergeCell ref="D118:E118"/>
    <mergeCell ref="F118:I118"/>
    <mergeCell ref="J118:M118"/>
    <mergeCell ref="D119:E119"/>
    <mergeCell ref="F119:I119"/>
    <mergeCell ref="J119:M119"/>
    <mergeCell ref="D120:E120"/>
    <mergeCell ref="F120:I120"/>
    <mergeCell ref="J120:M120"/>
    <mergeCell ref="D121:E121"/>
    <mergeCell ref="F121:I121"/>
    <mergeCell ref="J121:M121"/>
    <mergeCell ref="D122:E122"/>
    <mergeCell ref="F122:I122"/>
    <mergeCell ref="J122:M122"/>
    <mergeCell ref="D123:E123"/>
    <mergeCell ref="F123:I123"/>
    <mergeCell ref="J123:M123"/>
    <mergeCell ref="D124:E124"/>
    <mergeCell ref="F124:I124"/>
    <mergeCell ref="J124:M124"/>
    <mergeCell ref="D125:E125"/>
    <mergeCell ref="F125:I125"/>
    <mergeCell ref="J125:M125"/>
    <mergeCell ref="D126:E126"/>
    <mergeCell ref="F126:I126"/>
    <mergeCell ref="J126:M126"/>
    <mergeCell ref="D127:E127"/>
    <mergeCell ref="F127:I127"/>
    <mergeCell ref="J127:M127"/>
    <mergeCell ref="D128:E128"/>
    <mergeCell ref="F128:I128"/>
    <mergeCell ref="J128:M128"/>
    <mergeCell ref="D129:E129"/>
    <mergeCell ref="F129:I129"/>
    <mergeCell ref="J129:M129"/>
    <mergeCell ref="D130:E130"/>
    <mergeCell ref="F130:I130"/>
    <mergeCell ref="J130:M130"/>
    <mergeCell ref="D131:E131"/>
    <mergeCell ref="F131:I131"/>
    <mergeCell ref="J131:M131"/>
    <mergeCell ref="D132:E132"/>
    <mergeCell ref="F132:I132"/>
    <mergeCell ref="J132:M132"/>
    <mergeCell ref="D133:E133"/>
    <mergeCell ref="F133:I133"/>
    <mergeCell ref="J133:M133"/>
    <mergeCell ref="D134:E134"/>
    <mergeCell ref="F134:I134"/>
    <mergeCell ref="J134:M134"/>
    <mergeCell ref="D135:E135"/>
    <mergeCell ref="F135:I135"/>
    <mergeCell ref="J135:M135"/>
    <mergeCell ref="D136:E136"/>
    <mergeCell ref="F136:I136"/>
    <mergeCell ref="J136:M136"/>
    <mergeCell ref="D137:E137"/>
    <mergeCell ref="F137:I137"/>
    <mergeCell ref="J137:M137"/>
    <mergeCell ref="D138:E138"/>
    <mergeCell ref="F138:I138"/>
    <mergeCell ref="J138:M138"/>
    <mergeCell ref="D139:E139"/>
    <mergeCell ref="F139:I139"/>
    <mergeCell ref="J139:M139"/>
    <mergeCell ref="D140:E140"/>
    <mergeCell ref="F140:I140"/>
    <mergeCell ref="J140:M140"/>
    <mergeCell ref="D141:E141"/>
    <mergeCell ref="F141:I141"/>
    <mergeCell ref="J141:M141"/>
    <mergeCell ref="D142:E142"/>
    <mergeCell ref="F142:I142"/>
    <mergeCell ref="J142:M142"/>
    <mergeCell ref="D143:E143"/>
    <mergeCell ref="F143:I143"/>
    <mergeCell ref="J143:M143"/>
    <mergeCell ref="D144:E144"/>
    <mergeCell ref="F144:I144"/>
    <mergeCell ref="J144:M144"/>
    <mergeCell ref="D145:E145"/>
    <mergeCell ref="F145:I145"/>
    <mergeCell ref="J145:M145"/>
    <mergeCell ref="D146:E146"/>
    <mergeCell ref="F146:I146"/>
    <mergeCell ref="J146:M146"/>
    <mergeCell ref="D147:E147"/>
    <mergeCell ref="F147:I147"/>
    <mergeCell ref="J147:M147"/>
    <mergeCell ref="D148:E148"/>
    <mergeCell ref="F148:I148"/>
    <mergeCell ref="J148:M148"/>
    <mergeCell ref="D149:E149"/>
    <mergeCell ref="F149:I149"/>
    <mergeCell ref="J149:M149"/>
    <mergeCell ref="D150:E150"/>
    <mergeCell ref="F150:I150"/>
    <mergeCell ref="J150:M150"/>
    <mergeCell ref="D151:E151"/>
    <mergeCell ref="F151:I151"/>
    <mergeCell ref="J151:M151"/>
    <mergeCell ref="D152:E152"/>
    <mergeCell ref="F152:I152"/>
    <mergeCell ref="J152:M152"/>
    <mergeCell ref="D153:E153"/>
    <mergeCell ref="F153:I153"/>
    <mergeCell ref="J153:M153"/>
    <mergeCell ref="D154:E154"/>
    <mergeCell ref="F154:I154"/>
    <mergeCell ref="J154:M154"/>
    <mergeCell ref="D155:E155"/>
    <mergeCell ref="F155:I155"/>
    <mergeCell ref="J155:M155"/>
    <mergeCell ref="D156:E156"/>
    <mergeCell ref="F156:I156"/>
    <mergeCell ref="J156:M156"/>
    <mergeCell ref="D157:E157"/>
    <mergeCell ref="F157:I157"/>
    <mergeCell ref="J157:M157"/>
    <mergeCell ref="D158:E158"/>
    <mergeCell ref="F158:I158"/>
    <mergeCell ref="J158:M158"/>
    <mergeCell ref="D159:E159"/>
    <mergeCell ref="F159:I159"/>
    <mergeCell ref="J159:M159"/>
    <mergeCell ref="D160:E160"/>
    <mergeCell ref="F160:I160"/>
    <mergeCell ref="J160:M160"/>
    <mergeCell ref="D161:E161"/>
    <mergeCell ref="F161:I161"/>
    <mergeCell ref="J161:M161"/>
    <mergeCell ref="D162:E162"/>
    <mergeCell ref="F162:I162"/>
    <mergeCell ref="J162:M162"/>
    <mergeCell ref="D163:E163"/>
    <mergeCell ref="F163:I163"/>
    <mergeCell ref="J163:M163"/>
    <mergeCell ref="D164:E164"/>
    <mergeCell ref="F164:I164"/>
    <mergeCell ref="J164:M164"/>
    <mergeCell ref="D165:E165"/>
    <mergeCell ref="F165:I165"/>
    <mergeCell ref="J165:M165"/>
    <mergeCell ref="D166:E166"/>
    <mergeCell ref="F166:I166"/>
    <mergeCell ref="J166:M166"/>
    <mergeCell ref="D167:E167"/>
    <mergeCell ref="F167:I167"/>
    <mergeCell ref="J167:M167"/>
    <mergeCell ref="D168:E168"/>
    <mergeCell ref="F168:I168"/>
    <mergeCell ref="J168:M168"/>
    <mergeCell ref="D169:E169"/>
    <mergeCell ref="F169:I169"/>
    <mergeCell ref="J169:M169"/>
    <mergeCell ref="D170:E170"/>
    <mergeCell ref="F170:I170"/>
    <mergeCell ref="J170:M170"/>
    <mergeCell ref="D171:E171"/>
    <mergeCell ref="F171:I171"/>
    <mergeCell ref="J171:M171"/>
    <mergeCell ref="D172:E172"/>
    <mergeCell ref="F172:I172"/>
    <mergeCell ref="J172:M172"/>
    <mergeCell ref="D173:E173"/>
    <mergeCell ref="F173:I173"/>
    <mergeCell ref="J173:M173"/>
    <mergeCell ref="D174:E174"/>
    <mergeCell ref="F174:I174"/>
    <mergeCell ref="J174:M174"/>
    <mergeCell ref="D175:E175"/>
    <mergeCell ref="F175:I175"/>
    <mergeCell ref="J175:M175"/>
    <mergeCell ref="D176:E176"/>
    <mergeCell ref="F176:I176"/>
    <mergeCell ref="J176:M176"/>
    <mergeCell ref="D177:E177"/>
    <mergeCell ref="F177:I177"/>
    <mergeCell ref="J177:M177"/>
    <mergeCell ref="D178:E178"/>
    <mergeCell ref="F178:I178"/>
    <mergeCell ref="J178:M178"/>
    <mergeCell ref="D179:E179"/>
    <mergeCell ref="F179:I179"/>
    <mergeCell ref="J179:M179"/>
    <mergeCell ref="D180:E180"/>
    <mergeCell ref="F180:I180"/>
    <mergeCell ref="J180:M180"/>
    <mergeCell ref="D181:E181"/>
    <mergeCell ref="F181:I181"/>
    <mergeCell ref="J181:M181"/>
    <mergeCell ref="D182:E182"/>
    <mergeCell ref="F182:I182"/>
    <mergeCell ref="J182:M182"/>
    <mergeCell ref="D183:E183"/>
    <mergeCell ref="F183:I183"/>
    <mergeCell ref="J183:M183"/>
    <mergeCell ref="D184:E184"/>
    <mergeCell ref="F184:I184"/>
    <mergeCell ref="J184:M184"/>
    <mergeCell ref="D185:E185"/>
    <mergeCell ref="F185:I185"/>
    <mergeCell ref="J185:M185"/>
    <mergeCell ref="D186:E186"/>
    <mergeCell ref="F186:I186"/>
    <mergeCell ref="J186:M186"/>
    <mergeCell ref="D187:E187"/>
    <mergeCell ref="F187:I187"/>
    <mergeCell ref="J187:M187"/>
    <mergeCell ref="D188:E188"/>
    <mergeCell ref="F188:I188"/>
    <mergeCell ref="J188:M188"/>
    <mergeCell ref="D189:E189"/>
    <mergeCell ref="F189:I189"/>
    <mergeCell ref="J189:M189"/>
    <mergeCell ref="D190:E190"/>
    <mergeCell ref="F190:I190"/>
    <mergeCell ref="J190:M190"/>
    <mergeCell ref="D191:E191"/>
    <mergeCell ref="F191:I191"/>
    <mergeCell ref="J191:M191"/>
    <mergeCell ref="D192:E192"/>
    <mergeCell ref="F192:I192"/>
    <mergeCell ref="J192:M192"/>
    <mergeCell ref="D193:E193"/>
    <mergeCell ref="F193:I193"/>
    <mergeCell ref="J193:M193"/>
    <mergeCell ref="D194:E194"/>
    <mergeCell ref="F194:I194"/>
    <mergeCell ref="J194:M194"/>
    <mergeCell ref="D195:E195"/>
    <mergeCell ref="F195:I195"/>
    <mergeCell ref="J195:M195"/>
    <mergeCell ref="D196:E196"/>
    <mergeCell ref="F196:I196"/>
    <mergeCell ref="J196:M196"/>
    <mergeCell ref="D197:E197"/>
    <mergeCell ref="F197:I197"/>
    <mergeCell ref="J197:M197"/>
    <mergeCell ref="D198:E198"/>
    <mergeCell ref="F198:I198"/>
    <mergeCell ref="J198:M198"/>
    <mergeCell ref="D199:E199"/>
    <mergeCell ref="F199:I199"/>
    <mergeCell ref="J199:M199"/>
    <mergeCell ref="D200:E200"/>
    <mergeCell ref="F200:I200"/>
    <mergeCell ref="J200:M200"/>
    <mergeCell ref="D201:E201"/>
    <mergeCell ref="F201:I201"/>
    <mergeCell ref="J201:M201"/>
    <mergeCell ref="D202:E202"/>
    <mergeCell ref="F202:I202"/>
    <mergeCell ref="J202:M202"/>
    <mergeCell ref="D203:E203"/>
    <mergeCell ref="F203:I203"/>
    <mergeCell ref="J203:M203"/>
    <mergeCell ref="D204:E204"/>
    <mergeCell ref="F204:I204"/>
    <mergeCell ref="J204:M204"/>
    <mergeCell ref="D205:E205"/>
    <mergeCell ref="F205:I205"/>
    <mergeCell ref="J205:M205"/>
    <mergeCell ref="D206:E206"/>
    <mergeCell ref="F206:I206"/>
    <mergeCell ref="J206:M206"/>
    <mergeCell ref="D207:E207"/>
    <mergeCell ref="F207:I207"/>
    <mergeCell ref="J207:M207"/>
    <mergeCell ref="D208:E208"/>
    <mergeCell ref="F208:I208"/>
    <mergeCell ref="J208:M208"/>
    <mergeCell ref="D209:E209"/>
    <mergeCell ref="F209:I209"/>
    <mergeCell ref="J209:M209"/>
    <mergeCell ref="D210:E210"/>
    <mergeCell ref="F210:I210"/>
    <mergeCell ref="J210:M210"/>
    <mergeCell ref="D211:E211"/>
    <mergeCell ref="F211:I211"/>
    <mergeCell ref="J211:M211"/>
    <mergeCell ref="D212:E212"/>
    <mergeCell ref="F212:I212"/>
    <mergeCell ref="J212:M212"/>
    <mergeCell ref="D213:E213"/>
    <mergeCell ref="F213:I213"/>
    <mergeCell ref="J213:M213"/>
    <mergeCell ref="D214:E214"/>
    <mergeCell ref="F214:I214"/>
    <mergeCell ref="J214:M214"/>
    <mergeCell ref="D215:E215"/>
    <mergeCell ref="F215:I215"/>
    <mergeCell ref="J215:M215"/>
    <mergeCell ref="D216:E216"/>
    <mergeCell ref="F216:I216"/>
    <mergeCell ref="J216:M216"/>
    <mergeCell ref="D217:E217"/>
    <mergeCell ref="F217:I217"/>
    <mergeCell ref="J217:M217"/>
    <mergeCell ref="D218:E218"/>
    <mergeCell ref="F218:I218"/>
    <mergeCell ref="J218:M218"/>
    <mergeCell ref="D219:E219"/>
    <mergeCell ref="F219:I219"/>
    <mergeCell ref="J219:M219"/>
    <mergeCell ref="D220:E220"/>
    <mergeCell ref="F220:I220"/>
    <mergeCell ref="J220:M220"/>
    <mergeCell ref="D221:E221"/>
    <mergeCell ref="F221:I221"/>
    <mergeCell ref="J221:M221"/>
    <mergeCell ref="D222:E222"/>
    <mergeCell ref="F222:I222"/>
    <mergeCell ref="J222:M222"/>
    <mergeCell ref="D223:E223"/>
    <mergeCell ref="F223:I223"/>
    <mergeCell ref="J223:M223"/>
    <mergeCell ref="D224:E224"/>
    <mergeCell ref="F224:I224"/>
    <mergeCell ref="J224:M224"/>
    <mergeCell ref="D225:E225"/>
    <mergeCell ref="F225:I225"/>
    <mergeCell ref="J225:M225"/>
    <mergeCell ref="D226:E226"/>
    <mergeCell ref="F226:I226"/>
    <mergeCell ref="J226:M226"/>
    <mergeCell ref="D227:E227"/>
    <mergeCell ref="F227:I227"/>
    <mergeCell ref="J227:M227"/>
    <mergeCell ref="D228:E228"/>
    <mergeCell ref="F228:I228"/>
    <mergeCell ref="J228:M228"/>
    <mergeCell ref="D229:E229"/>
    <mergeCell ref="F229:I229"/>
    <mergeCell ref="J229:M229"/>
    <mergeCell ref="D230:E230"/>
    <mergeCell ref="F230:I230"/>
    <mergeCell ref="J230:M230"/>
    <mergeCell ref="D231:E231"/>
    <mergeCell ref="F231:I231"/>
    <mergeCell ref="J231:M231"/>
    <mergeCell ref="D232:E232"/>
    <mergeCell ref="F232:I232"/>
    <mergeCell ref="J232:M232"/>
    <mergeCell ref="D233:E233"/>
    <mergeCell ref="F233:I233"/>
    <mergeCell ref="J233:M233"/>
    <mergeCell ref="D234:E234"/>
    <mergeCell ref="F234:I234"/>
    <mergeCell ref="J234:M234"/>
    <mergeCell ref="D235:E235"/>
    <mergeCell ref="F235:I235"/>
    <mergeCell ref="J235:M235"/>
    <mergeCell ref="D236:E236"/>
    <mergeCell ref="F236:I236"/>
    <mergeCell ref="J236:M236"/>
    <mergeCell ref="D237:E237"/>
    <mergeCell ref="F237:I237"/>
    <mergeCell ref="J237:M237"/>
    <mergeCell ref="D238:E238"/>
    <mergeCell ref="F238:I238"/>
    <mergeCell ref="J238:M238"/>
    <mergeCell ref="D239:E239"/>
    <mergeCell ref="F239:I239"/>
    <mergeCell ref="J239:M239"/>
    <mergeCell ref="D240:E240"/>
    <mergeCell ref="F240:I240"/>
    <mergeCell ref="J240:M240"/>
    <mergeCell ref="D241:E241"/>
    <mergeCell ref="F241:I241"/>
    <mergeCell ref="J241:M241"/>
    <mergeCell ref="D242:E242"/>
    <mergeCell ref="F242:I242"/>
    <mergeCell ref="J242:M242"/>
    <mergeCell ref="D243:E243"/>
    <mergeCell ref="F243:I243"/>
    <mergeCell ref="J243:M243"/>
    <mergeCell ref="D244:E244"/>
    <mergeCell ref="F244:I244"/>
    <mergeCell ref="J244:M244"/>
    <mergeCell ref="D245:E245"/>
    <mergeCell ref="F245:I245"/>
    <mergeCell ref="J245:M245"/>
    <mergeCell ref="D246:E246"/>
    <mergeCell ref="F246:I246"/>
    <mergeCell ref="J246:M246"/>
    <mergeCell ref="D247:E247"/>
    <mergeCell ref="F247:I247"/>
    <mergeCell ref="J247:M247"/>
    <mergeCell ref="D248:E248"/>
    <mergeCell ref="F248:I248"/>
    <mergeCell ref="J248:M248"/>
    <mergeCell ref="D249:E249"/>
    <mergeCell ref="F249:I249"/>
    <mergeCell ref="J249:M249"/>
    <mergeCell ref="D250:E250"/>
    <mergeCell ref="F250:I250"/>
    <mergeCell ref="J250:M250"/>
    <mergeCell ref="D251:E251"/>
    <mergeCell ref="F251:I251"/>
    <mergeCell ref="J251:M251"/>
    <mergeCell ref="D252:E252"/>
    <mergeCell ref="F252:I252"/>
    <mergeCell ref="J252:M252"/>
    <mergeCell ref="D253:E253"/>
    <mergeCell ref="F253:I253"/>
    <mergeCell ref="J253:M253"/>
    <mergeCell ref="D254:E254"/>
    <mergeCell ref="F254:I254"/>
    <mergeCell ref="J254:M254"/>
    <mergeCell ref="D255:E255"/>
    <mergeCell ref="F255:I255"/>
    <mergeCell ref="J255:M255"/>
    <mergeCell ref="D256:E256"/>
    <mergeCell ref="F256:I256"/>
    <mergeCell ref="J256:M256"/>
    <mergeCell ref="D257:E257"/>
    <mergeCell ref="F257:I257"/>
    <mergeCell ref="J257:M257"/>
    <mergeCell ref="D258:E258"/>
    <mergeCell ref="F258:I258"/>
    <mergeCell ref="J258:M258"/>
    <mergeCell ref="D259:E259"/>
    <mergeCell ref="F259:I259"/>
    <mergeCell ref="J259:M259"/>
    <mergeCell ref="D260:E260"/>
    <mergeCell ref="F260:I260"/>
    <mergeCell ref="J260:M260"/>
    <mergeCell ref="D261:E261"/>
    <mergeCell ref="F261:I261"/>
    <mergeCell ref="J261:M261"/>
    <mergeCell ref="D262:E262"/>
    <mergeCell ref="F262:I262"/>
    <mergeCell ref="J262:M262"/>
    <mergeCell ref="D263:E263"/>
    <mergeCell ref="F263:I263"/>
    <mergeCell ref="J263:M263"/>
    <mergeCell ref="D264:E264"/>
    <mergeCell ref="F264:I264"/>
    <mergeCell ref="J264:M264"/>
    <mergeCell ref="D265:E265"/>
    <mergeCell ref="F265:I265"/>
    <mergeCell ref="J265:M265"/>
    <mergeCell ref="D266:E266"/>
    <mergeCell ref="F266:I266"/>
    <mergeCell ref="J266:M266"/>
    <mergeCell ref="D267:E267"/>
    <mergeCell ref="F267:I267"/>
    <mergeCell ref="J267:M267"/>
    <mergeCell ref="D268:E268"/>
    <mergeCell ref="F268:I268"/>
    <mergeCell ref="J268:M268"/>
    <mergeCell ref="D269:E269"/>
    <mergeCell ref="F269:I269"/>
    <mergeCell ref="J269:M269"/>
    <mergeCell ref="D270:E270"/>
    <mergeCell ref="F270:I270"/>
    <mergeCell ref="J270:M270"/>
    <mergeCell ref="D271:E271"/>
    <mergeCell ref="F271:I271"/>
    <mergeCell ref="J271:M271"/>
    <mergeCell ref="D272:E272"/>
    <mergeCell ref="F272:I272"/>
    <mergeCell ref="J272:M272"/>
    <mergeCell ref="D273:E273"/>
    <mergeCell ref="F273:I273"/>
    <mergeCell ref="J273:M273"/>
    <mergeCell ref="D274:E274"/>
    <mergeCell ref="F274:I274"/>
    <mergeCell ref="J274:M274"/>
    <mergeCell ref="D275:E275"/>
    <mergeCell ref="F275:I275"/>
    <mergeCell ref="J275:M275"/>
    <mergeCell ref="D276:E276"/>
    <mergeCell ref="F276:I276"/>
    <mergeCell ref="J276:M276"/>
    <mergeCell ref="D277:E277"/>
    <mergeCell ref="F277:I277"/>
    <mergeCell ref="J277:M277"/>
    <mergeCell ref="D278:E278"/>
    <mergeCell ref="F278:I278"/>
    <mergeCell ref="J278:M278"/>
    <mergeCell ref="D279:E279"/>
    <mergeCell ref="F279:I279"/>
    <mergeCell ref="J279:M279"/>
    <mergeCell ref="D280:E280"/>
    <mergeCell ref="F280:I280"/>
    <mergeCell ref="J280:M280"/>
    <mergeCell ref="D281:E281"/>
    <mergeCell ref="F281:I281"/>
    <mergeCell ref="J281:M281"/>
    <mergeCell ref="D282:E282"/>
    <mergeCell ref="F282:I282"/>
    <mergeCell ref="J282:M282"/>
    <mergeCell ref="D283:E283"/>
    <mergeCell ref="F283:I283"/>
    <mergeCell ref="J283:M283"/>
    <mergeCell ref="D284:E284"/>
    <mergeCell ref="F284:I284"/>
    <mergeCell ref="J284:M284"/>
    <mergeCell ref="D285:E285"/>
    <mergeCell ref="F285:I285"/>
    <mergeCell ref="J285:M285"/>
    <mergeCell ref="D286:E286"/>
    <mergeCell ref="F286:I286"/>
    <mergeCell ref="J286:M286"/>
    <mergeCell ref="D287:E287"/>
    <mergeCell ref="F287:I287"/>
    <mergeCell ref="J287:M287"/>
    <mergeCell ref="D288:E288"/>
    <mergeCell ref="F288:I288"/>
    <mergeCell ref="J288:M288"/>
    <mergeCell ref="D289:E289"/>
    <mergeCell ref="F289:I289"/>
    <mergeCell ref="J289:M289"/>
    <mergeCell ref="D290:E290"/>
    <mergeCell ref="F290:I290"/>
    <mergeCell ref="J290:M290"/>
    <mergeCell ref="D291:E291"/>
    <mergeCell ref="F291:I291"/>
    <mergeCell ref="J291:M291"/>
    <mergeCell ref="D292:E292"/>
    <mergeCell ref="F292:I292"/>
    <mergeCell ref="J292:M292"/>
    <mergeCell ref="D293:E293"/>
    <mergeCell ref="F293:I293"/>
    <mergeCell ref="J293:M293"/>
    <mergeCell ref="D294:E294"/>
    <mergeCell ref="F294:I294"/>
    <mergeCell ref="J294:M294"/>
    <mergeCell ref="D295:E295"/>
    <mergeCell ref="F295:I295"/>
    <mergeCell ref="J295:M295"/>
    <mergeCell ref="D296:E296"/>
    <mergeCell ref="F296:I296"/>
    <mergeCell ref="J296:M296"/>
    <mergeCell ref="D297:E297"/>
    <mergeCell ref="F297:I297"/>
    <mergeCell ref="J297:M297"/>
    <mergeCell ref="D298:E298"/>
    <mergeCell ref="F298:I298"/>
    <mergeCell ref="J298:M298"/>
    <mergeCell ref="D299:E299"/>
    <mergeCell ref="F299:I299"/>
    <mergeCell ref="J299:M299"/>
    <mergeCell ref="D300:E300"/>
    <mergeCell ref="F300:I300"/>
    <mergeCell ref="J300:M300"/>
    <mergeCell ref="D301:E301"/>
    <mergeCell ref="F301:I301"/>
    <mergeCell ref="J301:M301"/>
    <mergeCell ref="D302:E302"/>
    <mergeCell ref="F302:I302"/>
    <mergeCell ref="J302:M302"/>
    <mergeCell ref="D303:E303"/>
    <mergeCell ref="F303:I303"/>
    <mergeCell ref="J303:M303"/>
    <mergeCell ref="D304:E304"/>
    <mergeCell ref="F304:I304"/>
    <mergeCell ref="J304:M304"/>
    <mergeCell ref="D305:E305"/>
    <mergeCell ref="F305:I305"/>
    <mergeCell ref="J305:M305"/>
    <mergeCell ref="D306:E306"/>
    <mergeCell ref="F306:I306"/>
    <mergeCell ref="J306:M306"/>
    <mergeCell ref="D307:E307"/>
    <mergeCell ref="F307:I307"/>
    <mergeCell ref="J307:M307"/>
    <mergeCell ref="D308:E308"/>
    <mergeCell ref="F308:I308"/>
    <mergeCell ref="J308:M308"/>
    <mergeCell ref="D309:E309"/>
    <mergeCell ref="F309:I309"/>
    <mergeCell ref="J309:M309"/>
    <mergeCell ref="D310:E310"/>
    <mergeCell ref="F310:I310"/>
    <mergeCell ref="J310:M310"/>
    <mergeCell ref="D311:E311"/>
    <mergeCell ref="F311:I311"/>
    <mergeCell ref="J311:M311"/>
    <mergeCell ref="D312:E312"/>
    <mergeCell ref="F312:I312"/>
    <mergeCell ref="J312:M312"/>
    <mergeCell ref="D313:E313"/>
    <mergeCell ref="F313:I313"/>
    <mergeCell ref="J313:M313"/>
    <mergeCell ref="D314:E314"/>
    <mergeCell ref="F314:I314"/>
    <mergeCell ref="J314:M314"/>
    <mergeCell ref="D315:E315"/>
    <mergeCell ref="F315:I315"/>
    <mergeCell ref="J315:M315"/>
    <mergeCell ref="D316:E316"/>
    <mergeCell ref="F316:I316"/>
    <mergeCell ref="J316:M316"/>
    <mergeCell ref="D317:E317"/>
    <mergeCell ref="F317:I317"/>
    <mergeCell ref="J317:M317"/>
    <mergeCell ref="D318:E318"/>
    <mergeCell ref="F318:I318"/>
    <mergeCell ref="J318:M318"/>
    <mergeCell ref="D319:E319"/>
    <mergeCell ref="F319:I319"/>
    <mergeCell ref="J319:M319"/>
    <mergeCell ref="D320:E320"/>
    <mergeCell ref="F320:I320"/>
    <mergeCell ref="J320:M320"/>
    <mergeCell ref="D321:E321"/>
    <mergeCell ref="F321:I321"/>
    <mergeCell ref="J321:M321"/>
    <mergeCell ref="D322:E322"/>
    <mergeCell ref="F322:I322"/>
    <mergeCell ref="J322:M322"/>
    <mergeCell ref="D323:E323"/>
    <mergeCell ref="F323:I323"/>
    <mergeCell ref="J323:M323"/>
    <mergeCell ref="D324:E324"/>
    <mergeCell ref="F324:I324"/>
    <mergeCell ref="J324:M324"/>
    <mergeCell ref="D325:E325"/>
    <mergeCell ref="F325:I325"/>
    <mergeCell ref="J325:M325"/>
    <mergeCell ref="D326:E326"/>
    <mergeCell ref="F326:I326"/>
    <mergeCell ref="J326:M326"/>
    <mergeCell ref="D327:E327"/>
    <mergeCell ref="F327:I327"/>
    <mergeCell ref="J327:M327"/>
    <mergeCell ref="D328:E328"/>
    <mergeCell ref="F328:I328"/>
    <mergeCell ref="J328:M328"/>
    <mergeCell ref="D329:E329"/>
    <mergeCell ref="F329:I329"/>
    <mergeCell ref="J329:M329"/>
    <mergeCell ref="D330:E330"/>
    <mergeCell ref="F330:I330"/>
    <mergeCell ref="J330:M330"/>
    <mergeCell ref="D331:E331"/>
    <mergeCell ref="F331:I331"/>
    <mergeCell ref="J331:M331"/>
    <mergeCell ref="A333:N333"/>
    <mergeCell ref="C334:D334"/>
    <mergeCell ref="E334:F334"/>
    <mergeCell ref="G334:N334"/>
    <mergeCell ref="C335:D335"/>
    <mergeCell ref="E335:F335"/>
    <mergeCell ref="G335:N335"/>
    <mergeCell ref="C336:D336"/>
    <mergeCell ref="E336:F336"/>
    <mergeCell ref="G336:N336"/>
    <mergeCell ref="C337:D337"/>
    <mergeCell ref="E337:F337"/>
    <mergeCell ref="G337:N337"/>
    <mergeCell ref="C340:D340"/>
    <mergeCell ref="E340:F340"/>
    <mergeCell ref="G340:N340"/>
    <mergeCell ref="C338:D338"/>
    <mergeCell ref="E338:F338"/>
    <mergeCell ref="G338:N338"/>
    <mergeCell ref="C339:D339"/>
    <mergeCell ref="E339:F339"/>
    <mergeCell ref="G339:N339"/>
  </mergeCells>
  <printOptions/>
  <pageMargins left="0" right="0" top="0" bottom="0" header="0" footer="0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6.8515625" style="0" customWidth="1"/>
    <col min="4" max="4" width="5.140625" style="0" customWidth="1"/>
    <col min="5" max="5" width="48.7109375" style="0" customWidth="1"/>
    <col min="6" max="6" width="10.421875" style="0" customWidth="1"/>
    <col min="7" max="7" width="0.5625" style="0" customWidth="1"/>
    <col min="8" max="8" width="1.7109375" style="0" customWidth="1"/>
    <col min="9" max="9" width="7.57421875" style="0" customWidth="1"/>
    <col min="10" max="10" width="6.421875" style="0" customWidth="1"/>
    <col min="11" max="11" width="2.421875" style="0" customWidth="1"/>
    <col min="12" max="12" width="0.9921875" style="0" customWidth="1"/>
  </cols>
  <sheetData>
    <row r="1" spans="1:11" ht="63" customHeight="1">
      <c r="A1" s="29" t="s">
        <v>688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.5" customHeight="1"/>
    <row r="3" spans="9:10" ht="12.75">
      <c r="I3" s="30" t="s">
        <v>8</v>
      </c>
      <c r="J3" s="19"/>
    </row>
    <row r="4" spans="4:10" ht="12.75">
      <c r="D4" s="22" t="s">
        <v>686</v>
      </c>
      <c r="E4" s="19"/>
      <c r="F4" s="19"/>
      <c r="G4" s="19"/>
      <c r="I4" s="19"/>
      <c r="J4" s="19"/>
    </row>
    <row r="5" spans="9:10" ht="12.75">
      <c r="I5" s="19"/>
      <c r="J5" s="19"/>
    </row>
    <row r="6" ht="13.5" customHeight="1"/>
    <row r="7" spans="1:12" ht="18" customHeight="1">
      <c r="A7" s="23" t="s">
        <v>689</v>
      </c>
      <c r="B7" s="28" t="s">
        <v>690</v>
      </c>
      <c r="C7" s="28" t="s">
        <v>691</v>
      </c>
      <c r="D7" s="28" t="s">
        <v>692</v>
      </c>
      <c r="E7" s="23" t="s">
        <v>693</v>
      </c>
      <c r="F7" s="23" t="s">
        <v>694</v>
      </c>
      <c r="G7" s="28" t="s">
        <v>695</v>
      </c>
      <c r="H7" s="13"/>
      <c r="I7" s="13"/>
      <c r="J7" s="31"/>
      <c r="K7" s="31"/>
      <c r="L7" s="25"/>
    </row>
    <row r="8" spans="1:12" ht="27" customHeight="1">
      <c r="A8" s="24"/>
      <c r="B8" s="32"/>
      <c r="C8" s="32"/>
      <c r="D8" s="32"/>
      <c r="E8" s="24"/>
      <c r="F8" s="24"/>
      <c r="G8" s="23" t="s">
        <v>696</v>
      </c>
      <c r="H8" s="13"/>
      <c r="I8" s="13"/>
      <c r="J8" s="33" t="s">
        <v>697</v>
      </c>
      <c r="K8" s="34"/>
      <c r="L8" s="34"/>
    </row>
    <row r="9" spans="1:12" ht="18" customHeight="1">
      <c r="A9" s="35" t="s">
        <v>16</v>
      </c>
      <c r="B9" s="35" t="s">
        <v>17</v>
      </c>
      <c r="C9" s="35" t="s">
        <v>18</v>
      </c>
      <c r="D9" s="35" t="s">
        <v>19</v>
      </c>
      <c r="E9" s="35" t="s">
        <v>20</v>
      </c>
      <c r="F9" s="35" t="s">
        <v>21</v>
      </c>
      <c r="G9" s="36" t="s">
        <v>698</v>
      </c>
      <c r="H9" s="13"/>
      <c r="I9" s="13"/>
      <c r="J9" s="37" t="s">
        <v>699</v>
      </c>
      <c r="K9" s="34"/>
      <c r="L9" s="34"/>
    </row>
    <row r="10" spans="1:12" ht="49.5" customHeight="1">
      <c r="A10" s="5" t="s">
        <v>700</v>
      </c>
      <c r="B10" s="5" t="s">
        <v>701</v>
      </c>
      <c r="C10" s="5" t="s">
        <v>684</v>
      </c>
      <c r="D10" s="5" t="s">
        <v>684</v>
      </c>
      <c r="E10" s="38" t="s">
        <v>702</v>
      </c>
      <c r="F10" s="39">
        <f>SUM(F11+F37+F48+F66+F109+F122+F135+F157+F180+F202+F223)</f>
        <v>1421186.481</v>
      </c>
      <c r="G10" s="40">
        <f>SUM(G11+G37+G48+G66+G109+G122+G135+G157+G180+G202+G223)</f>
        <v>1398167.8</v>
      </c>
      <c r="H10" s="13"/>
      <c r="I10" s="13"/>
      <c r="J10" s="41">
        <f>SUM(J11+J37+J48+J66+J109+J122+J135+J157+J180+J202+J223)</f>
        <v>273018.653</v>
      </c>
      <c r="K10" s="34"/>
      <c r="L10" s="34"/>
    </row>
    <row r="11" spans="1:12" ht="60" customHeight="1">
      <c r="A11" s="5" t="s">
        <v>703</v>
      </c>
      <c r="B11" s="5" t="s">
        <v>16</v>
      </c>
      <c r="C11" s="5" t="s">
        <v>704</v>
      </c>
      <c r="D11" s="5" t="s">
        <v>704</v>
      </c>
      <c r="E11" s="38" t="s">
        <v>705</v>
      </c>
      <c r="F11" s="39">
        <v>884622.789</v>
      </c>
      <c r="G11" s="40">
        <f>SUM(G12+G19+G27)</f>
        <v>382024.80000000005</v>
      </c>
      <c r="H11" s="13"/>
      <c r="I11" s="13"/>
      <c r="J11" s="41">
        <f>SUM(J12+J19+J27)</f>
        <v>502597.961</v>
      </c>
      <c r="K11" s="34"/>
      <c r="L11" s="34"/>
    </row>
    <row r="12" spans="1:12" ht="56.25" customHeight="1">
      <c r="A12" s="5" t="s">
        <v>706</v>
      </c>
      <c r="B12" s="5" t="s">
        <v>16</v>
      </c>
      <c r="C12" s="5" t="s">
        <v>16</v>
      </c>
      <c r="D12" s="5" t="s">
        <v>704</v>
      </c>
      <c r="E12" s="38" t="s">
        <v>707</v>
      </c>
      <c r="F12" s="39">
        <f>SUM(G12:L12)</f>
        <v>813299.504</v>
      </c>
      <c r="G12" s="40">
        <v>336981.543</v>
      </c>
      <c r="H12" s="13"/>
      <c r="I12" s="13"/>
      <c r="J12" s="41">
        <v>476317.961</v>
      </c>
      <c r="K12" s="34"/>
      <c r="L12" s="34"/>
    </row>
    <row r="13" spans="1:12" ht="31.5" customHeight="1">
      <c r="A13" s="5" t="s">
        <v>708</v>
      </c>
      <c r="B13" s="5" t="s">
        <v>16</v>
      </c>
      <c r="C13" s="5" t="s">
        <v>16</v>
      </c>
      <c r="D13" s="5" t="s">
        <v>16</v>
      </c>
      <c r="E13" s="38" t="s">
        <v>709</v>
      </c>
      <c r="F13" s="39">
        <v>816015.589</v>
      </c>
      <c r="G13" s="40">
        <v>336981.543</v>
      </c>
      <c r="H13" s="13"/>
      <c r="I13" s="13"/>
      <c r="J13" s="41">
        <v>476317.961</v>
      </c>
      <c r="K13" s="34"/>
      <c r="L13" s="34"/>
    </row>
    <row r="14" spans="1:12" ht="31.5" customHeight="1">
      <c r="A14" s="5" t="s">
        <v>710</v>
      </c>
      <c r="B14" s="5" t="s">
        <v>16</v>
      </c>
      <c r="C14" s="5" t="s">
        <v>16</v>
      </c>
      <c r="D14" s="5" t="s">
        <v>17</v>
      </c>
      <c r="E14" s="38" t="s">
        <v>711</v>
      </c>
      <c r="F14" s="39">
        <v>0</v>
      </c>
      <c r="G14" s="40">
        <v>0</v>
      </c>
      <c r="H14" s="13"/>
      <c r="I14" s="13"/>
      <c r="J14" s="41">
        <v>0</v>
      </c>
      <c r="K14" s="34"/>
      <c r="L14" s="34"/>
    </row>
    <row r="15" spans="1:12" ht="31.5" customHeight="1">
      <c r="A15" s="5" t="s">
        <v>712</v>
      </c>
      <c r="B15" s="5" t="s">
        <v>16</v>
      </c>
      <c r="C15" s="5" t="s">
        <v>16</v>
      </c>
      <c r="D15" s="5" t="s">
        <v>18</v>
      </c>
      <c r="E15" s="38" t="s">
        <v>713</v>
      </c>
      <c r="F15" s="39">
        <v>0</v>
      </c>
      <c r="G15" s="40">
        <v>0</v>
      </c>
      <c r="H15" s="13"/>
      <c r="I15" s="13"/>
      <c r="J15" s="41">
        <v>0</v>
      </c>
      <c r="K15" s="34"/>
      <c r="L15" s="34"/>
    </row>
    <row r="16" spans="1:12" ht="31.5" customHeight="1">
      <c r="A16" s="5" t="s">
        <v>714</v>
      </c>
      <c r="B16" s="5" t="s">
        <v>16</v>
      </c>
      <c r="C16" s="5" t="s">
        <v>17</v>
      </c>
      <c r="D16" s="5" t="s">
        <v>704</v>
      </c>
      <c r="E16" s="38" t="s">
        <v>715</v>
      </c>
      <c r="F16" s="39">
        <v>0</v>
      </c>
      <c r="G16" s="40">
        <v>0</v>
      </c>
      <c r="H16" s="13"/>
      <c r="I16" s="13"/>
      <c r="J16" s="41">
        <v>0</v>
      </c>
      <c r="K16" s="34"/>
      <c r="L16" s="34"/>
    </row>
    <row r="17" spans="1:12" ht="31.5" customHeight="1">
      <c r="A17" s="5" t="s">
        <v>716</v>
      </c>
      <c r="B17" s="5" t="s">
        <v>16</v>
      </c>
      <c r="C17" s="5" t="s">
        <v>17</v>
      </c>
      <c r="D17" s="5" t="s">
        <v>16</v>
      </c>
      <c r="E17" s="38" t="s">
        <v>717</v>
      </c>
      <c r="F17" s="39">
        <v>0</v>
      </c>
      <c r="G17" s="40">
        <v>0</v>
      </c>
      <c r="H17" s="13"/>
      <c r="I17" s="13"/>
      <c r="J17" s="41">
        <v>0</v>
      </c>
      <c r="K17" s="34"/>
      <c r="L17" s="34"/>
    </row>
    <row r="18" spans="1:12" ht="31.5" customHeight="1">
      <c r="A18" s="5" t="s">
        <v>718</v>
      </c>
      <c r="B18" s="5" t="s">
        <v>16</v>
      </c>
      <c r="C18" s="5" t="s">
        <v>17</v>
      </c>
      <c r="D18" s="5" t="s">
        <v>17</v>
      </c>
      <c r="E18" s="38" t="s">
        <v>719</v>
      </c>
      <c r="F18" s="39">
        <v>0</v>
      </c>
      <c r="G18" s="40">
        <v>0</v>
      </c>
      <c r="H18" s="13"/>
      <c r="I18" s="13"/>
      <c r="J18" s="41">
        <v>0</v>
      </c>
      <c r="K18" s="34"/>
      <c r="L18" s="34"/>
    </row>
    <row r="19" spans="1:12" ht="31.5" customHeight="1">
      <c r="A19" s="5" t="s">
        <v>720</v>
      </c>
      <c r="B19" s="5" t="s">
        <v>16</v>
      </c>
      <c r="C19" s="5" t="s">
        <v>18</v>
      </c>
      <c r="D19" s="5" t="s">
        <v>704</v>
      </c>
      <c r="E19" s="38" t="s">
        <v>721</v>
      </c>
      <c r="F19" s="39">
        <v>2227.2</v>
      </c>
      <c r="G19" s="40">
        <v>2227.2</v>
      </c>
      <c r="H19" s="13"/>
      <c r="I19" s="13"/>
      <c r="J19" s="41">
        <v>0</v>
      </c>
      <c r="K19" s="34"/>
      <c r="L19" s="34"/>
    </row>
    <row r="20" spans="1:12" ht="31.5" customHeight="1">
      <c r="A20" s="5" t="s">
        <v>722</v>
      </c>
      <c r="B20" s="5" t="s">
        <v>16</v>
      </c>
      <c r="C20" s="5" t="s">
        <v>18</v>
      </c>
      <c r="D20" s="5" t="s">
        <v>16</v>
      </c>
      <c r="E20" s="38" t="s">
        <v>723</v>
      </c>
      <c r="F20" s="39">
        <v>0</v>
      </c>
      <c r="G20" s="40">
        <v>0</v>
      </c>
      <c r="H20" s="13"/>
      <c r="I20" s="13"/>
      <c r="J20" s="41">
        <v>0</v>
      </c>
      <c r="K20" s="34"/>
      <c r="L20" s="34"/>
    </row>
    <row r="21" spans="1:12" ht="31.5" customHeight="1">
      <c r="A21" s="5" t="s">
        <v>724</v>
      </c>
      <c r="B21" s="5" t="s">
        <v>16</v>
      </c>
      <c r="C21" s="5" t="s">
        <v>18</v>
      </c>
      <c r="D21" s="5" t="s">
        <v>17</v>
      </c>
      <c r="E21" s="38" t="s">
        <v>725</v>
      </c>
      <c r="F21" s="39">
        <v>0</v>
      </c>
      <c r="G21" s="40">
        <v>0</v>
      </c>
      <c r="H21" s="13"/>
      <c r="I21" s="13"/>
      <c r="J21" s="41">
        <v>0</v>
      </c>
      <c r="K21" s="34"/>
      <c r="L21" s="34"/>
    </row>
    <row r="22" spans="1:12" ht="31.5" customHeight="1">
      <c r="A22" s="5" t="s">
        <v>726</v>
      </c>
      <c r="B22" s="5" t="s">
        <v>16</v>
      </c>
      <c r="C22" s="5" t="s">
        <v>18</v>
      </c>
      <c r="D22" s="5" t="s">
        <v>18</v>
      </c>
      <c r="E22" s="38" t="s">
        <v>727</v>
      </c>
      <c r="F22" s="39">
        <v>2227.2</v>
      </c>
      <c r="G22" s="40">
        <v>2227.2</v>
      </c>
      <c r="H22" s="13"/>
      <c r="I22" s="13"/>
      <c r="J22" s="41">
        <v>0</v>
      </c>
      <c r="K22" s="34"/>
      <c r="L22" s="34"/>
    </row>
    <row r="23" spans="1:12" ht="31.5" customHeight="1">
      <c r="A23" s="5" t="s">
        <v>728</v>
      </c>
      <c r="B23" s="5" t="s">
        <v>16</v>
      </c>
      <c r="C23" s="5" t="s">
        <v>19</v>
      </c>
      <c r="D23" s="5" t="s">
        <v>704</v>
      </c>
      <c r="E23" s="38" t="s">
        <v>729</v>
      </c>
      <c r="F23" s="39">
        <v>0</v>
      </c>
      <c r="G23" s="40">
        <v>0</v>
      </c>
      <c r="H23" s="13"/>
      <c r="I23" s="13"/>
      <c r="J23" s="41">
        <v>0</v>
      </c>
      <c r="K23" s="34"/>
      <c r="L23" s="34"/>
    </row>
    <row r="24" spans="1:12" ht="31.5" customHeight="1">
      <c r="A24" s="5" t="s">
        <v>730</v>
      </c>
      <c r="B24" s="5" t="s">
        <v>16</v>
      </c>
      <c r="C24" s="5" t="s">
        <v>19</v>
      </c>
      <c r="D24" s="5" t="s">
        <v>16</v>
      </c>
      <c r="E24" s="38" t="s">
        <v>731</v>
      </c>
      <c r="F24" s="39">
        <v>0</v>
      </c>
      <c r="G24" s="40">
        <v>0</v>
      </c>
      <c r="H24" s="13"/>
      <c r="I24" s="13"/>
      <c r="J24" s="41">
        <v>0</v>
      </c>
      <c r="K24" s="34"/>
      <c r="L24" s="34"/>
    </row>
    <row r="25" spans="1:12" ht="31.5" customHeight="1">
      <c r="A25" s="5" t="s">
        <v>732</v>
      </c>
      <c r="B25" s="5" t="s">
        <v>16</v>
      </c>
      <c r="C25" s="5" t="s">
        <v>20</v>
      </c>
      <c r="D25" s="5" t="s">
        <v>704</v>
      </c>
      <c r="E25" s="38" t="s">
        <v>733</v>
      </c>
      <c r="F25" s="39">
        <v>0</v>
      </c>
      <c r="G25" s="40">
        <v>0</v>
      </c>
      <c r="H25" s="13"/>
      <c r="I25" s="13"/>
      <c r="J25" s="41">
        <v>0</v>
      </c>
      <c r="K25" s="34"/>
      <c r="L25" s="34"/>
    </row>
    <row r="26" spans="1:12" ht="31.5" customHeight="1">
      <c r="A26" s="5" t="s">
        <v>734</v>
      </c>
      <c r="B26" s="5" t="s">
        <v>16</v>
      </c>
      <c r="C26" s="5" t="s">
        <v>20</v>
      </c>
      <c r="D26" s="5" t="s">
        <v>16</v>
      </c>
      <c r="E26" s="38" t="s">
        <v>735</v>
      </c>
      <c r="F26" s="39">
        <v>0</v>
      </c>
      <c r="G26" s="40">
        <v>0</v>
      </c>
      <c r="H26" s="13"/>
      <c r="I26" s="13"/>
      <c r="J26" s="41">
        <v>0</v>
      </c>
      <c r="K26" s="34"/>
      <c r="L26" s="34"/>
    </row>
    <row r="27" spans="1:12" ht="31.5" customHeight="1">
      <c r="A27" s="5" t="s">
        <v>736</v>
      </c>
      <c r="B27" s="5" t="s">
        <v>16</v>
      </c>
      <c r="C27" s="5" t="s">
        <v>21</v>
      </c>
      <c r="D27" s="5" t="s">
        <v>704</v>
      </c>
      <c r="E27" s="38" t="s">
        <v>737</v>
      </c>
      <c r="F27" s="39">
        <f>SUM(G27:L27)</f>
        <v>69096.057</v>
      </c>
      <c r="G27" s="40">
        <v>42816.057</v>
      </c>
      <c r="H27" s="13"/>
      <c r="I27" s="13"/>
      <c r="J27" s="41">
        <v>26280</v>
      </c>
      <c r="K27" s="34"/>
      <c r="L27" s="34"/>
    </row>
    <row r="28" spans="1:12" ht="31.5" customHeight="1">
      <c r="A28" s="5" t="s">
        <v>738</v>
      </c>
      <c r="B28" s="5" t="s">
        <v>16</v>
      </c>
      <c r="C28" s="5" t="s">
        <v>21</v>
      </c>
      <c r="D28" s="5" t="s">
        <v>16</v>
      </c>
      <c r="E28" s="38" t="s">
        <v>739</v>
      </c>
      <c r="F28" s="39">
        <f>SUM(G28:L28)</f>
        <v>69096.057</v>
      </c>
      <c r="G28" s="40">
        <v>42816.057</v>
      </c>
      <c r="H28" s="13"/>
      <c r="I28" s="13"/>
      <c r="J28" s="41">
        <v>26280</v>
      </c>
      <c r="K28" s="34"/>
      <c r="L28" s="34"/>
    </row>
    <row r="29" spans="1:12" ht="31.5" customHeight="1">
      <c r="A29" s="5" t="s">
        <v>740</v>
      </c>
      <c r="B29" s="5" t="s">
        <v>16</v>
      </c>
      <c r="C29" s="5" t="s">
        <v>698</v>
      </c>
      <c r="D29" s="5" t="s">
        <v>704</v>
      </c>
      <c r="E29" s="38" t="s">
        <v>741</v>
      </c>
      <c r="F29" s="39">
        <v>0</v>
      </c>
      <c r="G29" s="40">
        <v>0</v>
      </c>
      <c r="H29" s="13"/>
      <c r="I29" s="13"/>
      <c r="J29" s="41">
        <v>0</v>
      </c>
      <c r="K29" s="34"/>
      <c r="L29" s="34"/>
    </row>
    <row r="30" spans="1:12" ht="31.5" customHeight="1">
      <c r="A30" s="5" t="s">
        <v>742</v>
      </c>
      <c r="B30" s="5" t="s">
        <v>16</v>
      </c>
      <c r="C30" s="5" t="s">
        <v>698</v>
      </c>
      <c r="D30" s="5" t="s">
        <v>16</v>
      </c>
      <c r="E30" s="38" t="s">
        <v>743</v>
      </c>
      <c r="F30" s="39">
        <v>0</v>
      </c>
      <c r="G30" s="40">
        <v>0</v>
      </c>
      <c r="H30" s="13"/>
      <c r="I30" s="13"/>
      <c r="J30" s="41">
        <v>0</v>
      </c>
      <c r="K30" s="34"/>
      <c r="L30" s="34"/>
    </row>
    <row r="31" spans="1:12" ht="31.5" customHeight="1">
      <c r="A31" s="5" t="s">
        <v>744</v>
      </c>
      <c r="B31" s="5" t="s">
        <v>16</v>
      </c>
      <c r="C31" s="5" t="s">
        <v>699</v>
      </c>
      <c r="D31" s="5" t="s">
        <v>704</v>
      </c>
      <c r="E31" s="38" t="s">
        <v>745</v>
      </c>
      <c r="F31" s="39">
        <v>0</v>
      </c>
      <c r="G31" s="40">
        <v>0</v>
      </c>
      <c r="H31" s="13"/>
      <c r="I31" s="13"/>
      <c r="J31" s="41">
        <v>0</v>
      </c>
      <c r="K31" s="34"/>
      <c r="L31" s="34"/>
    </row>
    <row r="32" spans="1:12" ht="42" customHeight="1">
      <c r="A32" s="5" t="s">
        <v>746</v>
      </c>
      <c r="B32" s="5" t="s">
        <v>16</v>
      </c>
      <c r="C32" s="5" t="s">
        <v>699</v>
      </c>
      <c r="D32" s="5" t="s">
        <v>16</v>
      </c>
      <c r="E32" s="38" t="s">
        <v>745</v>
      </c>
      <c r="F32" s="39">
        <v>0</v>
      </c>
      <c r="G32" s="40">
        <v>0</v>
      </c>
      <c r="H32" s="13"/>
      <c r="I32" s="13"/>
      <c r="J32" s="41">
        <v>0</v>
      </c>
      <c r="K32" s="34"/>
      <c r="L32" s="34"/>
    </row>
    <row r="33" spans="1:12" ht="31.5" customHeight="1">
      <c r="A33" s="5" t="s">
        <v>747</v>
      </c>
      <c r="B33" s="5" t="s">
        <v>16</v>
      </c>
      <c r="C33" s="5" t="s">
        <v>699</v>
      </c>
      <c r="D33" s="5" t="s">
        <v>16</v>
      </c>
      <c r="E33" s="38" t="s">
        <v>748</v>
      </c>
      <c r="F33" s="39">
        <v>0</v>
      </c>
      <c r="G33" s="40">
        <v>0</v>
      </c>
      <c r="H33" s="13"/>
      <c r="I33" s="13"/>
      <c r="J33" s="41">
        <v>0</v>
      </c>
      <c r="K33" s="34"/>
      <c r="L33" s="34"/>
    </row>
    <row r="34" spans="1:12" ht="31.5" customHeight="1">
      <c r="A34" s="5" t="s">
        <v>749</v>
      </c>
      <c r="B34" s="5" t="s">
        <v>16</v>
      </c>
      <c r="C34" s="5" t="s">
        <v>699</v>
      </c>
      <c r="D34" s="5" t="s">
        <v>16</v>
      </c>
      <c r="E34" s="38" t="s">
        <v>750</v>
      </c>
      <c r="F34" s="39">
        <v>0</v>
      </c>
      <c r="G34" s="40">
        <v>0</v>
      </c>
      <c r="H34" s="13"/>
      <c r="I34" s="13"/>
      <c r="J34" s="41">
        <v>0</v>
      </c>
      <c r="K34" s="34"/>
      <c r="L34" s="34"/>
    </row>
    <row r="35" spans="1:12" ht="31.5" customHeight="1">
      <c r="A35" s="5" t="s">
        <v>751</v>
      </c>
      <c r="B35" s="5" t="s">
        <v>16</v>
      </c>
      <c r="C35" s="5" t="s">
        <v>699</v>
      </c>
      <c r="D35" s="5" t="s">
        <v>16</v>
      </c>
      <c r="E35" s="38" t="s">
        <v>752</v>
      </c>
      <c r="F35" s="39">
        <v>0</v>
      </c>
      <c r="G35" s="40">
        <v>0</v>
      </c>
      <c r="H35" s="13"/>
      <c r="I35" s="13"/>
      <c r="J35" s="41">
        <v>0</v>
      </c>
      <c r="K35" s="34"/>
      <c r="L35" s="34"/>
    </row>
    <row r="36" spans="1:12" ht="31.5" customHeight="1">
      <c r="A36" s="5" t="s">
        <v>753</v>
      </c>
      <c r="B36" s="5" t="s">
        <v>16</v>
      </c>
      <c r="C36" s="5" t="s">
        <v>699</v>
      </c>
      <c r="D36" s="5" t="s">
        <v>16</v>
      </c>
      <c r="E36" s="38"/>
      <c r="F36" s="39">
        <v>0</v>
      </c>
      <c r="G36" s="40">
        <v>0</v>
      </c>
      <c r="H36" s="13"/>
      <c r="I36" s="13"/>
      <c r="J36" s="41">
        <v>0</v>
      </c>
      <c r="K36" s="34"/>
      <c r="L36" s="34"/>
    </row>
    <row r="37" spans="1:12" ht="43.5" customHeight="1">
      <c r="A37" s="5" t="s">
        <v>754</v>
      </c>
      <c r="B37" s="5" t="s">
        <v>17</v>
      </c>
      <c r="C37" s="5" t="s">
        <v>704</v>
      </c>
      <c r="D37" s="5" t="s">
        <v>704</v>
      </c>
      <c r="E37" s="38" t="s">
        <v>755</v>
      </c>
      <c r="F37" s="39">
        <v>0</v>
      </c>
      <c r="G37" s="40">
        <v>0</v>
      </c>
      <c r="H37" s="13"/>
      <c r="I37" s="13"/>
      <c r="J37" s="41">
        <v>0</v>
      </c>
      <c r="K37" s="34"/>
      <c r="L37" s="34"/>
    </row>
    <row r="38" spans="1:12" ht="31.5" customHeight="1">
      <c r="A38" s="5" t="s">
        <v>756</v>
      </c>
      <c r="B38" s="5" t="s">
        <v>17</v>
      </c>
      <c r="C38" s="5" t="s">
        <v>16</v>
      </c>
      <c r="D38" s="5" t="s">
        <v>704</v>
      </c>
      <c r="E38" s="38" t="s">
        <v>757</v>
      </c>
      <c r="F38" s="39">
        <v>0</v>
      </c>
      <c r="G38" s="40">
        <v>0</v>
      </c>
      <c r="H38" s="13"/>
      <c r="I38" s="13"/>
      <c r="J38" s="41">
        <v>0</v>
      </c>
      <c r="K38" s="34"/>
      <c r="L38" s="34"/>
    </row>
    <row r="39" spans="1:12" ht="31.5" customHeight="1">
      <c r="A39" s="5" t="s">
        <v>758</v>
      </c>
      <c r="B39" s="5" t="s">
        <v>17</v>
      </c>
      <c r="C39" s="5" t="s">
        <v>16</v>
      </c>
      <c r="D39" s="5" t="s">
        <v>16</v>
      </c>
      <c r="E39" s="38" t="s">
        <v>759</v>
      </c>
      <c r="F39" s="39">
        <v>0</v>
      </c>
      <c r="G39" s="40">
        <v>0</v>
      </c>
      <c r="H39" s="13"/>
      <c r="I39" s="13"/>
      <c r="J39" s="41">
        <v>0</v>
      </c>
      <c r="K39" s="34"/>
      <c r="L39" s="34"/>
    </row>
    <row r="40" spans="1:12" ht="31.5" customHeight="1">
      <c r="A40" s="5" t="s">
        <v>760</v>
      </c>
      <c r="B40" s="5" t="s">
        <v>17</v>
      </c>
      <c r="C40" s="5" t="s">
        <v>17</v>
      </c>
      <c r="D40" s="5" t="s">
        <v>704</v>
      </c>
      <c r="E40" s="38" t="s">
        <v>761</v>
      </c>
      <c r="F40" s="39">
        <v>0</v>
      </c>
      <c r="G40" s="40">
        <v>0</v>
      </c>
      <c r="H40" s="13"/>
      <c r="I40" s="13"/>
      <c r="J40" s="41">
        <v>0</v>
      </c>
      <c r="K40" s="34"/>
      <c r="L40" s="34"/>
    </row>
    <row r="41" spans="1:12" ht="31.5" customHeight="1">
      <c r="A41" s="5" t="s">
        <v>762</v>
      </c>
      <c r="B41" s="5" t="s">
        <v>17</v>
      </c>
      <c r="C41" s="5" t="s">
        <v>17</v>
      </c>
      <c r="D41" s="5" t="s">
        <v>16</v>
      </c>
      <c r="E41" s="38" t="s">
        <v>763</v>
      </c>
      <c r="F41" s="39">
        <v>0</v>
      </c>
      <c r="G41" s="40">
        <v>0</v>
      </c>
      <c r="H41" s="13"/>
      <c r="I41" s="13"/>
      <c r="J41" s="41">
        <v>0</v>
      </c>
      <c r="K41" s="34"/>
      <c r="L41" s="34"/>
    </row>
    <row r="42" spans="1:12" ht="31.5" customHeight="1">
      <c r="A42" s="5" t="s">
        <v>764</v>
      </c>
      <c r="B42" s="5" t="s">
        <v>17</v>
      </c>
      <c r="C42" s="5" t="s">
        <v>18</v>
      </c>
      <c r="D42" s="5" t="s">
        <v>704</v>
      </c>
      <c r="E42" s="38" t="s">
        <v>765</v>
      </c>
      <c r="F42" s="39">
        <v>0</v>
      </c>
      <c r="G42" s="40">
        <v>0</v>
      </c>
      <c r="H42" s="13"/>
      <c r="I42" s="13"/>
      <c r="J42" s="41">
        <v>0</v>
      </c>
      <c r="K42" s="34"/>
      <c r="L42" s="34"/>
    </row>
    <row r="43" spans="1:12" ht="31.5" customHeight="1">
      <c r="A43" s="5" t="s">
        <v>766</v>
      </c>
      <c r="B43" s="5" t="s">
        <v>17</v>
      </c>
      <c r="C43" s="5" t="s">
        <v>18</v>
      </c>
      <c r="D43" s="5" t="s">
        <v>16</v>
      </c>
      <c r="E43" s="38" t="s">
        <v>767</v>
      </c>
      <c r="F43" s="39">
        <v>0</v>
      </c>
      <c r="G43" s="40">
        <v>0</v>
      </c>
      <c r="H43" s="13"/>
      <c r="I43" s="13"/>
      <c r="J43" s="41">
        <v>0</v>
      </c>
      <c r="K43" s="34"/>
      <c r="L43" s="34"/>
    </row>
    <row r="44" spans="1:12" ht="31.5" customHeight="1">
      <c r="A44" s="5" t="s">
        <v>768</v>
      </c>
      <c r="B44" s="5" t="s">
        <v>17</v>
      </c>
      <c r="C44" s="5" t="s">
        <v>19</v>
      </c>
      <c r="D44" s="5" t="s">
        <v>704</v>
      </c>
      <c r="E44" s="38" t="s">
        <v>769</v>
      </c>
      <c r="F44" s="39">
        <v>0</v>
      </c>
      <c r="G44" s="40">
        <v>0</v>
      </c>
      <c r="H44" s="13"/>
      <c r="I44" s="13"/>
      <c r="J44" s="41">
        <v>0</v>
      </c>
      <c r="K44" s="34"/>
      <c r="L44" s="34"/>
    </row>
    <row r="45" spans="1:12" ht="31.5" customHeight="1">
      <c r="A45" s="5" t="s">
        <v>770</v>
      </c>
      <c r="B45" s="5" t="s">
        <v>17</v>
      </c>
      <c r="C45" s="5" t="s">
        <v>19</v>
      </c>
      <c r="D45" s="5" t="s">
        <v>16</v>
      </c>
      <c r="E45" s="38" t="s">
        <v>769</v>
      </c>
      <c r="F45" s="39">
        <v>0</v>
      </c>
      <c r="G45" s="40">
        <v>0</v>
      </c>
      <c r="H45" s="13"/>
      <c r="I45" s="13"/>
      <c r="J45" s="41">
        <v>0</v>
      </c>
      <c r="K45" s="34"/>
      <c r="L45" s="34"/>
    </row>
    <row r="46" spans="1:12" ht="31.5" customHeight="1">
      <c r="A46" s="5" t="s">
        <v>771</v>
      </c>
      <c r="B46" s="5" t="s">
        <v>17</v>
      </c>
      <c r="C46" s="5" t="s">
        <v>20</v>
      </c>
      <c r="D46" s="5" t="s">
        <v>704</v>
      </c>
      <c r="E46" s="38" t="s">
        <v>772</v>
      </c>
      <c r="F46" s="39">
        <v>0</v>
      </c>
      <c r="G46" s="40">
        <v>0</v>
      </c>
      <c r="H46" s="13"/>
      <c r="I46" s="13"/>
      <c r="J46" s="41">
        <v>0</v>
      </c>
      <c r="K46" s="34"/>
      <c r="L46" s="34"/>
    </row>
    <row r="47" spans="1:12" ht="31.5" customHeight="1">
      <c r="A47" s="5" t="s">
        <v>773</v>
      </c>
      <c r="B47" s="5" t="s">
        <v>17</v>
      </c>
      <c r="C47" s="5" t="s">
        <v>20</v>
      </c>
      <c r="D47" s="5" t="s">
        <v>16</v>
      </c>
      <c r="E47" s="38" t="s">
        <v>774</v>
      </c>
      <c r="F47" s="39">
        <v>0</v>
      </c>
      <c r="G47" s="40">
        <v>0</v>
      </c>
      <c r="H47" s="13"/>
      <c r="I47" s="13"/>
      <c r="J47" s="41">
        <v>0</v>
      </c>
      <c r="K47" s="34"/>
      <c r="L47" s="34"/>
    </row>
    <row r="48" spans="1:12" ht="56.25" customHeight="1">
      <c r="A48" s="5" t="s">
        <v>775</v>
      </c>
      <c r="B48" s="5" t="s">
        <v>18</v>
      </c>
      <c r="C48" s="5" t="s">
        <v>704</v>
      </c>
      <c r="D48" s="5" t="s">
        <v>704</v>
      </c>
      <c r="E48" s="38" t="s">
        <v>776</v>
      </c>
      <c r="F48" s="39">
        <v>0</v>
      </c>
      <c r="G48" s="40">
        <v>0</v>
      </c>
      <c r="H48" s="13"/>
      <c r="I48" s="13"/>
      <c r="J48" s="41">
        <v>0</v>
      </c>
      <c r="K48" s="34"/>
      <c r="L48" s="34"/>
    </row>
    <row r="49" spans="1:12" ht="31.5" customHeight="1">
      <c r="A49" s="5" t="s">
        <v>777</v>
      </c>
      <c r="B49" s="5" t="s">
        <v>18</v>
      </c>
      <c r="C49" s="5" t="s">
        <v>16</v>
      </c>
      <c r="D49" s="5" t="s">
        <v>704</v>
      </c>
      <c r="E49" s="38" t="s">
        <v>778</v>
      </c>
      <c r="F49" s="39">
        <v>0</v>
      </c>
      <c r="G49" s="40">
        <v>0</v>
      </c>
      <c r="H49" s="13"/>
      <c r="I49" s="13"/>
      <c r="J49" s="41">
        <v>0</v>
      </c>
      <c r="K49" s="34"/>
      <c r="L49" s="34"/>
    </row>
    <row r="50" spans="1:12" ht="31.5" customHeight="1">
      <c r="A50" s="5" t="s">
        <v>779</v>
      </c>
      <c r="B50" s="5" t="s">
        <v>18</v>
      </c>
      <c r="C50" s="5" t="s">
        <v>16</v>
      </c>
      <c r="D50" s="5" t="s">
        <v>16</v>
      </c>
      <c r="E50" s="38" t="s">
        <v>780</v>
      </c>
      <c r="F50" s="39">
        <v>0</v>
      </c>
      <c r="G50" s="40">
        <v>0</v>
      </c>
      <c r="H50" s="13"/>
      <c r="I50" s="13"/>
      <c r="J50" s="41">
        <v>0</v>
      </c>
      <c r="K50" s="34"/>
      <c r="L50" s="34"/>
    </row>
    <row r="51" spans="1:12" ht="31.5" customHeight="1">
      <c r="A51" s="5" t="s">
        <v>781</v>
      </c>
      <c r="B51" s="5" t="s">
        <v>18</v>
      </c>
      <c r="C51" s="5" t="s">
        <v>16</v>
      </c>
      <c r="D51" s="5" t="s">
        <v>17</v>
      </c>
      <c r="E51" s="38" t="s">
        <v>782</v>
      </c>
      <c r="F51" s="39">
        <v>0</v>
      </c>
      <c r="G51" s="40">
        <v>0</v>
      </c>
      <c r="H51" s="13"/>
      <c r="I51" s="13"/>
      <c r="J51" s="41">
        <v>0</v>
      </c>
      <c r="K51" s="34"/>
      <c r="L51" s="34"/>
    </row>
    <row r="52" spans="1:12" ht="31.5" customHeight="1">
      <c r="A52" s="5" t="s">
        <v>783</v>
      </c>
      <c r="B52" s="5" t="s">
        <v>18</v>
      </c>
      <c r="C52" s="5" t="s">
        <v>16</v>
      </c>
      <c r="D52" s="5" t="s">
        <v>18</v>
      </c>
      <c r="E52" s="38" t="s">
        <v>784</v>
      </c>
      <c r="F52" s="39">
        <v>0</v>
      </c>
      <c r="G52" s="40">
        <v>0</v>
      </c>
      <c r="H52" s="13"/>
      <c r="I52" s="13"/>
      <c r="J52" s="41">
        <v>0</v>
      </c>
      <c r="K52" s="34"/>
      <c r="L52" s="34"/>
    </row>
    <row r="53" spans="1:12" ht="31.5" customHeight="1">
      <c r="A53" s="5" t="s">
        <v>785</v>
      </c>
      <c r="B53" s="5" t="s">
        <v>18</v>
      </c>
      <c r="C53" s="5" t="s">
        <v>17</v>
      </c>
      <c r="D53" s="5" t="s">
        <v>704</v>
      </c>
      <c r="E53" s="38" t="s">
        <v>786</v>
      </c>
      <c r="F53" s="39">
        <v>0</v>
      </c>
      <c r="G53" s="40">
        <v>0</v>
      </c>
      <c r="H53" s="13"/>
      <c r="I53" s="13"/>
      <c r="J53" s="41">
        <v>0</v>
      </c>
      <c r="K53" s="34"/>
      <c r="L53" s="34"/>
    </row>
    <row r="54" spans="1:12" ht="31.5" customHeight="1">
      <c r="A54" s="5" t="s">
        <v>787</v>
      </c>
      <c r="B54" s="5" t="s">
        <v>18</v>
      </c>
      <c r="C54" s="5" t="s">
        <v>17</v>
      </c>
      <c r="D54" s="5" t="s">
        <v>16</v>
      </c>
      <c r="E54" s="38" t="s">
        <v>788</v>
      </c>
      <c r="F54" s="39">
        <v>0</v>
      </c>
      <c r="G54" s="40">
        <v>0</v>
      </c>
      <c r="H54" s="13"/>
      <c r="I54" s="13"/>
      <c r="J54" s="41">
        <v>0</v>
      </c>
      <c r="K54" s="34"/>
      <c r="L54" s="34"/>
    </row>
    <row r="55" spans="1:12" ht="31.5" customHeight="1">
      <c r="A55" s="5" t="s">
        <v>789</v>
      </c>
      <c r="B55" s="5" t="s">
        <v>18</v>
      </c>
      <c r="C55" s="5" t="s">
        <v>18</v>
      </c>
      <c r="D55" s="5" t="s">
        <v>704</v>
      </c>
      <c r="E55" s="38" t="s">
        <v>790</v>
      </c>
      <c r="F55" s="39">
        <v>0</v>
      </c>
      <c r="G55" s="40">
        <v>0</v>
      </c>
      <c r="H55" s="13"/>
      <c r="I55" s="13"/>
      <c r="J55" s="41">
        <v>0</v>
      </c>
      <c r="K55" s="34"/>
      <c r="L55" s="34"/>
    </row>
    <row r="56" spans="1:12" ht="31.5" customHeight="1">
      <c r="A56" s="5" t="s">
        <v>791</v>
      </c>
      <c r="B56" s="5" t="s">
        <v>18</v>
      </c>
      <c r="C56" s="5" t="s">
        <v>18</v>
      </c>
      <c r="D56" s="5" t="s">
        <v>16</v>
      </c>
      <c r="E56" s="38" t="s">
        <v>792</v>
      </c>
      <c r="F56" s="39">
        <v>0</v>
      </c>
      <c r="G56" s="40">
        <v>0</v>
      </c>
      <c r="H56" s="13"/>
      <c r="I56" s="13"/>
      <c r="J56" s="41">
        <v>0</v>
      </c>
      <c r="K56" s="34"/>
      <c r="L56" s="34"/>
    </row>
    <row r="57" spans="1:12" ht="31.5" customHeight="1">
      <c r="A57" s="5" t="s">
        <v>793</v>
      </c>
      <c r="B57" s="5" t="s">
        <v>18</v>
      </c>
      <c r="C57" s="5" t="s">
        <v>18</v>
      </c>
      <c r="D57" s="5" t="s">
        <v>17</v>
      </c>
      <c r="E57" s="38" t="s">
        <v>794</v>
      </c>
      <c r="F57" s="39">
        <v>0</v>
      </c>
      <c r="G57" s="40">
        <v>0</v>
      </c>
      <c r="H57" s="13"/>
      <c r="I57" s="13"/>
      <c r="J57" s="41">
        <v>0</v>
      </c>
      <c r="K57" s="34"/>
      <c r="L57" s="34"/>
    </row>
    <row r="58" spans="1:12" ht="31.5" customHeight="1">
      <c r="A58" s="5" t="s">
        <v>795</v>
      </c>
      <c r="B58" s="5" t="s">
        <v>18</v>
      </c>
      <c r="C58" s="5" t="s">
        <v>19</v>
      </c>
      <c r="D58" s="5" t="s">
        <v>704</v>
      </c>
      <c r="E58" s="38" t="s">
        <v>796</v>
      </c>
      <c r="F58" s="39">
        <v>0</v>
      </c>
      <c r="G58" s="40">
        <v>0</v>
      </c>
      <c r="H58" s="13"/>
      <c r="I58" s="13"/>
      <c r="J58" s="41">
        <v>0</v>
      </c>
      <c r="K58" s="34"/>
      <c r="L58" s="34"/>
    </row>
    <row r="59" spans="1:12" ht="31.5" customHeight="1">
      <c r="A59" s="5" t="s">
        <v>797</v>
      </c>
      <c r="B59" s="5" t="s">
        <v>18</v>
      </c>
      <c r="C59" s="5" t="s">
        <v>19</v>
      </c>
      <c r="D59" s="5" t="s">
        <v>16</v>
      </c>
      <c r="E59" s="38" t="s">
        <v>798</v>
      </c>
      <c r="F59" s="39">
        <v>0</v>
      </c>
      <c r="G59" s="40">
        <v>0</v>
      </c>
      <c r="H59" s="13"/>
      <c r="I59" s="13"/>
      <c r="J59" s="41">
        <v>0</v>
      </c>
      <c r="K59" s="34"/>
      <c r="L59" s="34"/>
    </row>
    <row r="60" spans="1:12" ht="31.5" customHeight="1">
      <c r="A60" s="5" t="s">
        <v>799</v>
      </c>
      <c r="B60" s="5" t="s">
        <v>18</v>
      </c>
      <c r="C60" s="5" t="s">
        <v>20</v>
      </c>
      <c r="D60" s="5" t="s">
        <v>704</v>
      </c>
      <c r="E60" s="38" t="s">
        <v>800</v>
      </c>
      <c r="F60" s="39">
        <v>0</v>
      </c>
      <c r="G60" s="40">
        <v>0</v>
      </c>
      <c r="H60" s="13"/>
      <c r="I60" s="13"/>
      <c r="J60" s="41">
        <v>0</v>
      </c>
      <c r="K60" s="34"/>
      <c r="L60" s="34"/>
    </row>
    <row r="61" spans="1:12" ht="31.5" customHeight="1">
      <c r="A61" s="5" t="s">
        <v>801</v>
      </c>
      <c r="B61" s="5" t="s">
        <v>18</v>
      </c>
      <c r="C61" s="5" t="s">
        <v>20</v>
      </c>
      <c r="D61" s="5" t="s">
        <v>16</v>
      </c>
      <c r="E61" s="38" t="s">
        <v>802</v>
      </c>
      <c r="F61" s="39">
        <v>0</v>
      </c>
      <c r="G61" s="40">
        <v>0</v>
      </c>
      <c r="H61" s="13"/>
      <c r="I61" s="13"/>
      <c r="J61" s="41">
        <v>0</v>
      </c>
      <c r="K61" s="34"/>
      <c r="L61" s="34"/>
    </row>
    <row r="62" spans="1:12" ht="31.5" customHeight="1">
      <c r="A62" s="5" t="s">
        <v>803</v>
      </c>
      <c r="B62" s="5" t="s">
        <v>18</v>
      </c>
      <c r="C62" s="5" t="s">
        <v>21</v>
      </c>
      <c r="D62" s="5" t="s">
        <v>704</v>
      </c>
      <c r="E62" s="38" t="s">
        <v>804</v>
      </c>
      <c r="F62" s="39">
        <v>0</v>
      </c>
      <c r="G62" s="40">
        <v>0</v>
      </c>
      <c r="H62" s="13"/>
      <c r="I62" s="13"/>
      <c r="J62" s="41">
        <v>0</v>
      </c>
      <c r="K62" s="34"/>
      <c r="L62" s="34"/>
    </row>
    <row r="63" spans="1:12" ht="31.5" customHeight="1">
      <c r="A63" s="5" t="s">
        <v>805</v>
      </c>
      <c r="B63" s="5" t="s">
        <v>18</v>
      </c>
      <c r="C63" s="5" t="s">
        <v>21</v>
      </c>
      <c r="D63" s="5" t="s">
        <v>16</v>
      </c>
      <c r="E63" s="38" t="s">
        <v>806</v>
      </c>
      <c r="F63" s="39">
        <v>0</v>
      </c>
      <c r="G63" s="40">
        <v>0</v>
      </c>
      <c r="H63" s="13"/>
      <c r="I63" s="13"/>
      <c r="J63" s="41">
        <v>0</v>
      </c>
      <c r="K63" s="34"/>
      <c r="L63" s="34"/>
    </row>
    <row r="64" spans="1:12" ht="31.5" customHeight="1">
      <c r="A64" s="5" t="s">
        <v>807</v>
      </c>
      <c r="B64" s="5" t="s">
        <v>18</v>
      </c>
      <c r="C64" s="5" t="s">
        <v>698</v>
      </c>
      <c r="D64" s="5" t="s">
        <v>704</v>
      </c>
      <c r="E64" s="38" t="s">
        <v>808</v>
      </c>
      <c r="F64" s="39">
        <v>0</v>
      </c>
      <c r="G64" s="40">
        <v>0</v>
      </c>
      <c r="H64" s="13"/>
      <c r="I64" s="13"/>
      <c r="J64" s="41">
        <v>0</v>
      </c>
      <c r="K64" s="34"/>
      <c r="L64" s="34"/>
    </row>
    <row r="65" spans="1:12" ht="31.5" customHeight="1">
      <c r="A65" s="5" t="s">
        <v>809</v>
      </c>
      <c r="B65" s="5" t="s">
        <v>18</v>
      </c>
      <c r="C65" s="5" t="s">
        <v>698</v>
      </c>
      <c r="D65" s="5" t="s">
        <v>16</v>
      </c>
      <c r="E65" s="38" t="s">
        <v>810</v>
      </c>
      <c r="F65" s="39">
        <v>0</v>
      </c>
      <c r="G65" s="40">
        <v>0</v>
      </c>
      <c r="H65" s="13"/>
      <c r="I65" s="13"/>
      <c r="J65" s="41">
        <v>0</v>
      </c>
      <c r="K65" s="34"/>
      <c r="L65" s="34"/>
    </row>
    <row r="66" spans="1:12" ht="45" customHeight="1">
      <c r="A66" s="5" t="s">
        <v>811</v>
      </c>
      <c r="B66" s="5" t="s">
        <v>19</v>
      </c>
      <c r="C66" s="5" t="s">
        <v>704</v>
      </c>
      <c r="D66" s="5" t="s">
        <v>704</v>
      </c>
      <c r="E66" s="38" t="s">
        <v>812</v>
      </c>
      <c r="F66" s="39">
        <v>-490079.308</v>
      </c>
      <c r="G66" s="40">
        <v>0</v>
      </c>
      <c r="H66" s="13"/>
      <c r="I66" s="13"/>
      <c r="J66" s="41">
        <v>-490079.308</v>
      </c>
      <c r="K66" s="34"/>
      <c r="L66" s="34"/>
    </row>
    <row r="67" spans="1:12" ht="31.5" customHeight="1">
      <c r="A67" s="5" t="s">
        <v>813</v>
      </c>
      <c r="B67" s="5" t="s">
        <v>19</v>
      </c>
      <c r="C67" s="5" t="s">
        <v>16</v>
      </c>
      <c r="D67" s="5" t="s">
        <v>704</v>
      </c>
      <c r="E67" s="38" t="s">
        <v>814</v>
      </c>
      <c r="F67" s="39">
        <v>0</v>
      </c>
      <c r="G67" s="40">
        <v>0</v>
      </c>
      <c r="H67" s="13"/>
      <c r="I67" s="13"/>
      <c r="J67" s="41">
        <v>0</v>
      </c>
      <c r="K67" s="34"/>
      <c r="L67" s="34"/>
    </row>
    <row r="68" spans="1:12" ht="31.5" customHeight="1">
      <c r="A68" s="5" t="s">
        <v>815</v>
      </c>
      <c r="B68" s="5" t="s">
        <v>19</v>
      </c>
      <c r="C68" s="5" t="s">
        <v>16</v>
      </c>
      <c r="D68" s="5" t="s">
        <v>16</v>
      </c>
      <c r="E68" s="38" t="s">
        <v>816</v>
      </c>
      <c r="F68" s="39">
        <v>0</v>
      </c>
      <c r="G68" s="40">
        <v>0</v>
      </c>
      <c r="H68" s="13"/>
      <c r="I68" s="13"/>
      <c r="J68" s="41">
        <v>0</v>
      </c>
      <c r="K68" s="34"/>
      <c r="L68" s="34"/>
    </row>
    <row r="69" spans="1:12" ht="31.5" customHeight="1">
      <c r="A69" s="5" t="s">
        <v>817</v>
      </c>
      <c r="B69" s="5" t="s">
        <v>19</v>
      </c>
      <c r="C69" s="5" t="s">
        <v>16</v>
      </c>
      <c r="D69" s="5" t="s">
        <v>17</v>
      </c>
      <c r="E69" s="38" t="s">
        <v>818</v>
      </c>
      <c r="F69" s="39">
        <v>0</v>
      </c>
      <c r="G69" s="40">
        <v>0</v>
      </c>
      <c r="H69" s="13"/>
      <c r="I69" s="13"/>
      <c r="J69" s="41">
        <v>0</v>
      </c>
      <c r="K69" s="34"/>
      <c r="L69" s="34"/>
    </row>
    <row r="70" spans="1:12" ht="31.5" customHeight="1">
      <c r="A70" s="5" t="s">
        <v>819</v>
      </c>
      <c r="B70" s="5" t="s">
        <v>19</v>
      </c>
      <c r="C70" s="5" t="s">
        <v>17</v>
      </c>
      <c r="D70" s="5" t="s">
        <v>704</v>
      </c>
      <c r="E70" s="38" t="s">
        <v>820</v>
      </c>
      <c r="F70" s="39">
        <v>0</v>
      </c>
      <c r="G70" s="40">
        <v>0</v>
      </c>
      <c r="H70" s="13"/>
      <c r="I70" s="13"/>
      <c r="J70" s="41">
        <v>0</v>
      </c>
      <c r="K70" s="34"/>
      <c r="L70" s="34"/>
    </row>
    <row r="71" spans="1:12" ht="31.5" customHeight="1">
      <c r="A71" s="5" t="s">
        <v>821</v>
      </c>
      <c r="B71" s="5" t="s">
        <v>19</v>
      </c>
      <c r="C71" s="5" t="s">
        <v>17</v>
      </c>
      <c r="D71" s="5" t="s">
        <v>16</v>
      </c>
      <c r="E71" s="38" t="s">
        <v>822</v>
      </c>
      <c r="F71" s="39">
        <v>0</v>
      </c>
      <c r="G71" s="40">
        <v>0</v>
      </c>
      <c r="H71" s="13"/>
      <c r="I71" s="13"/>
      <c r="J71" s="41">
        <v>0</v>
      </c>
      <c r="K71" s="34"/>
      <c r="L71" s="34"/>
    </row>
    <row r="72" spans="1:12" ht="31.5" customHeight="1">
      <c r="A72" s="5" t="s">
        <v>823</v>
      </c>
      <c r="B72" s="5" t="s">
        <v>19</v>
      </c>
      <c r="C72" s="5" t="s">
        <v>17</v>
      </c>
      <c r="D72" s="5" t="s">
        <v>17</v>
      </c>
      <c r="E72" s="38" t="s">
        <v>824</v>
      </c>
      <c r="F72" s="39">
        <v>0</v>
      </c>
      <c r="G72" s="40">
        <v>0</v>
      </c>
      <c r="H72" s="13"/>
      <c r="I72" s="13"/>
      <c r="J72" s="41">
        <v>0</v>
      </c>
      <c r="K72" s="34"/>
      <c r="L72" s="34"/>
    </row>
    <row r="73" spans="1:12" ht="31.5" customHeight="1">
      <c r="A73" s="5" t="s">
        <v>825</v>
      </c>
      <c r="B73" s="5" t="s">
        <v>19</v>
      </c>
      <c r="C73" s="5" t="s">
        <v>17</v>
      </c>
      <c r="D73" s="5" t="s">
        <v>18</v>
      </c>
      <c r="E73" s="38" t="s">
        <v>826</v>
      </c>
      <c r="F73" s="39">
        <v>0</v>
      </c>
      <c r="G73" s="40">
        <v>0</v>
      </c>
      <c r="H73" s="13"/>
      <c r="I73" s="13"/>
      <c r="J73" s="41">
        <v>0</v>
      </c>
      <c r="K73" s="34"/>
      <c r="L73" s="34"/>
    </row>
    <row r="74" spans="1:12" ht="31.5" customHeight="1">
      <c r="A74" s="5" t="s">
        <v>827</v>
      </c>
      <c r="B74" s="5" t="s">
        <v>19</v>
      </c>
      <c r="C74" s="5" t="s">
        <v>17</v>
      </c>
      <c r="D74" s="5" t="s">
        <v>19</v>
      </c>
      <c r="E74" s="38" t="s">
        <v>828</v>
      </c>
      <c r="F74" s="39">
        <v>0</v>
      </c>
      <c r="G74" s="40">
        <v>0</v>
      </c>
      <c r="H74" s="13"/>
      <c r="I74" s="13"/>
      <c r="J74" s="41">
        <v>0</v>
      </c>
      <c r="K74" s="34"/>
      <c r="L74" s="34"/>
    </row>
    <row r="75" spans="1:12" ht="31.5" customHeight="1">
      <c r="A75" s="5" t="s">
        <v>829</v>
      </c>
      <c r="B75" s="5" t="s">
        <v>19</v>
      </c>
      <c r="C75" s="5" t="s">
        <v>18</v>
      </c>
      <c r="D75" s="5" t="s">
        <v>704</v>
      </c>
      <c r="E75" s="38" t="s">
        <v>830</v>
      </c>
      <c r="F75" s="39">
        <v>0</v>
      </c>
      <c r="G75" s="40">
        <v>0</v>
      </c>
      <c r="H75" s="13"/>
      <c r="I75" s="13"/>
      <c r="J75" s="41">
        <v>0</v>
      </c>
      <c r="K75" s="34"/>
      <c r="L75" s="34"/>
    </row>
    <row r="76" spans="1:12" ht="31.5" customHeight="1">
      <c r="A76" s="5" t="s">
        <v>831</v>
      </c>
      <c r="B76" s="5" t="s">
        <v>19</v>
      </c>
      <c r="C76" s="5" t="s">
        <v>18</v>
      </c>
      <c r="D76" s="5" t="s">
        <v>16</v>
      </c>
      <c r="E76" s="38" t="s">
        <v>832</v>
      </c>
      <c r="F76" s="39">
        <v>0</v>
      </c>
      <c r="G76" s="40">
        <v>0</v>
      </c>
      <c r="H76" s="13"/>
      <c r="I76" s="13"/>
      <c r="J76" s="41">
        <v>0</v>
      </c>
      <c r="K76" s="34"/>
      <c r="L76" s="34"/>
    </row>
    <row r="77" spans="1:12" ht="31.5" customHeight="1">
      <c r="A77" s="5" t="s">
        <v>833</v>
      </c>
      <c r="B77" s="5" t="s">
        <v>19</v>
      </c>
      <c r="C77" s="5" t="s">
        <v>18</v>
      </c>
      <c r="D77" s="5" t="s">
        <v>17</v>
      </c>
      <c r="E77" s="38" t="s">
        <v>834</v>
      </c>
      <c r="F77" s="39">
        <v>0</v>
      </c>
      <c r="G77" s="40">
        <v>0</v>
      </c>
      <c r="H77" s="13"/>
      <c r="I77" s="13"/>
      <c r="J77" s="41">
        <v>0</v>
      </c>
      <c r="K77" s="34"/>
      <c r="L77" s="34"/>
    </row>
    <row r="78" spans="1:12" ht="31.5" customHeight="1">
      <c r="A78" s="5" t="s">
        <v>835</v>
      </c>
      <c r="B78" s="5" t="s">
        <v>19</v>
      </c>
      <c r="C78" s="5" t="s">
        <v>18</v>
      </c>
      <c r="D78" s="5" t="s">
        <v>18</v>
      </c>
      <c r="E78" s="38" t="s">
        <v>836</v>
      </c>
      <c r="F78" s="39">
        <v>0</v>
      </c>
      <c r="G78" s="40">
        <v>0</v>
      </c>
      <c r="H78" s="13"/>
      <c r="I78" s="13"/>
      <c r="J78" s="41">
        <v>0</v>
      </c>
      <c r="K78" s="34"/>
      <c r="L78" s="34"/>
    </row>
    <row r="79" spans="1:12" ht="31.5" customHeight="1">
      <c r="A79" s="5" t="s">
        <v>837</v>
      </c>
      <c r="B79" s="5" t="s">
        <v>19</v>
      </c>
      <c r="C79" s="5" t="s">
        <v>18</v>
      </c>
      <c r="D79" s="5" t="s">
        <v>19</v>
      </c>
      <c r="E79" s="38" t="s">
        <v>838</v>
      </c>
      <c r="F79" s="39">
        <v>0</v>
      </c>
      <c r="G79" s="40">
        <v>0</v>
      </c>
      <c r="H79" s="13"/>
      <c r="I79" s="13"/>
      <c r="J79" s="41">
        <v>0</v>
      </c>
      <c r="K79" s="34"/>
      <c r="L79" s="34"/>
    </row>
    <row r="80" spans="1:12" ht="31.5" customHeight="1">
      <c r="A80" s="5" t="s">
        <v>839</v>
      </c>
      <c r="B80" s="5" t="s">
        <v>19</v>
      </c>
      <c r="C80" s="5" t="s">
        <v>18</v>
      </c>
      <c r="D80" s="5" t="s">
        <v>20</v>
      </c>
      <c r="E80" s="38" t="s">
        <v>840</v>
      </c>
      <c r="F80" s="39">
        <v>0</v>
      </c>
      <c r="G80" s="40">
        <v>0</v>
      </c>
      <c r="H80" s="13"/>
      <c r="I80" s="13"/>
      <c r="J80" s="41">
        <v>0</v>
      </c>
      <c r="K80" s="34"/>
      <c r="L80" s="34"/>
    </row>
    <row r="81" spans="1:12" ht="31.5" customHeight="1">
      <c r="A81" s="5" t="s">
        <v>841</v>
      </c>
      <c r="B81" s="5" t="s">
        <v>19</v>
      </c>
      <c r="C81" s="5" t="s">
        <v>18</v>
      </c>
      <c r="D81" s="5" t="s">
        <v>21</v>
      </c>
      <c r="E81" s="38" t="s">
        <v>842</v>
      </c>
      <c r="F81" s="39">
        <v>0</v>
      </c>
      <c r="G81" s="40">
        <v>0</v>
      </c>
      <c r="H81" s="13"/>
      <c r="I81" s="13"/>
      <c r="J81" s="41">
        <v>0</v>
      </c>
      <c r="K81" s="34"/>
      <c r="L81" s="34"/>
    </row>
    <row r="82" spans="1:12" ht="31.5" customHeight="1">
      <c r="A82" s="5" t="s">
        <v>843</v>
      </c>
      <c r="B82" s="5" t="s">
        <v>19</v>
      </c>
      <c r="C82" s="5" t="s">
        <v>19</v>
      </c>
      <c r="D82" s="5" t="s">
        <v>704</v>
      </c>
      <c r="E82" s="38" t="s">
        <v>844</v>
      </c>
      <c r="F82" s="39">
        <v>0</v>
      </c>
      <c r="G82" s="40">
        <v>0</v>
      </c>
      <c r="H82" s="13"/>
      <c r="I82" s="13"/>
      <c r="J82" s="41">
        <v>0</v>
      </c>
      <c r="K82" s="34"/>
      <c r="L82" s="34"/>
    </row>
    <row r="83" spans="1:12" ht="31.5" customHeight="1">
      <c r="A83" s="5" t="s">
        <v>845</v>
      </c>
      <c r="B83" s="5" t="s">
        <v>19</v>
      </c>
      <c r="C83" s="5" t="s">
        <v>19</v>
      </c>
      <c r="D83" s="5" t="s">
        <v>16</v>
      </c>
      <c r="E83" s="38" t="s">
        <v>846</v>
      </c>
      <c r="F83" s="39">
        <v>0</v>
      </c>
      <c r="G83" s="40">
        <v>0</v>
      </c>
      <c r="H83" s="13"/>
      <c r="I83" s="13"/>
      <c r="J83" s="41">
        <v>0</v>
      </c>
      <c r="K83" s="34"/>
      <c r="L83" s="34"/>
    </row>
    <row r="84" spans="1:12" ht="31.5" customHeight="1">
      <c r="A84" s="5" t="s">
        <v>847</v>
      </c>
      <c r="B84" s="5" t="s">
        <v>19</v>
      </c>
      <c r="C84" s="5" t="s">
        <v>19</v>
      </c>
      <c r="D84" s="5" t="s">
        <v>17</v>
      </c>
      <c r="E84" s="38" t="s">
        <v>848</v>
      </c>
      <c r="F84" s="39">
        <v>0</v>
      </c>
      <c r="G84" s="40">
        <v>0</v>
      </c>
      <c r="H84" s="13"/>
      <c r="I84" s="13"/>
      <c r="J84" s="41">
        <v>0</v>
      </c>
      <c r="K84" s="34"/>
      <c r="L84" s="34"/>
    </row>
    <row r="85" spans="1:12" ht="31.5" customHeight="1">
      <c r="A85" s="5" t="s">
        <v>849</v>
      </c>
      <c r="B85" s="5" t="s">
        <v>19</v>
      </c>
      <c r="C85" s="5" t="s">
        <v>19</v>
      </c>
      <c r="D85" s="5" t="s">
        <v>18</v>
      </c>
      <c r="E85" s="38" t="s">
        <v>850</v>
      </c>
      <c r="F85" s="39">
        <v>0</v>
      </c>
      <c r="G85" s="40">
        <v>0</v>
      </c>
      <c r="H85" s="13"/>
      <c r="I85" s="13"/>
      <c r="J85" s="41">
        <v>0</v>
      </c>
      <c r="K85" s="34"/>
      <c r="L85" s="34"/>
    </row>
    <row r="86" spans="1:12" ht="31.5" customHeight="1">
      <c r="A86" s="5" t="s">
        <v>851</v>
      </c>
      <c r="B86" s="5" t="s">
        <v>19</v>
      </c>
      <c r="C86" s="5" t="s">
        <v>20</v>
      </c>
      <c r="D86" s="5" t="s">
        <v>704</v>
      </c>
      <c r="E86" s="38" t="s">
        <v>852</v>
      </c>
      <c r="F86" s="39">
        <v>509920.692</v>
      </c>
      <c r="G86" s="40">
        <v>0</v>
      </c>
      <c r="H86" s="13"/>
      <c r="I86" s="13"/>
      <c r="J86" s="41">
        <v>509920.692</v>
      </c>
      <c r="K86" s="34"/>
      <c r="L86" s="34"/>
    </row>
    <row r="87" spans="1:12" ht="31.5" customHeight="1">
      <c r="A87" s="5" t="s">
        <v>853</v>
      </c>
      <c r="B87" s="5" t="s">
        <v>19</v>
      </c>
      <c r="C87" s="5" t="s">
        <v>20</v>
      </c>
      <c r="D87" s="5" t="s">
        <v>16</v>
      </c>
      <c r="E87" s="38" t="s">
        <v>854</v>
      </c>
      <c r="F87" s="39">
        <v>509920.692</v>
      </c>
      <c r="G87" s="40">
        <v>0</v>
      </c>
      <c r="H87" s="13"/>
      <c r="I87" s="13"/>
      <c r="J87" s="41">
        <v>509920.692</v>
      </c>
      <c r="K87" s="34"/>
      <c r="L87" s="34"/>
    </row>
    <row r="88" spans="1:12" ht="31.5" customHeight="1">
      <c r="A88" s="5" t="s">
        <v>855</v>
      </c>
      <c r="B88" s="5" t="s">
        <v>19</v>
      </c>
      <c r="C88" s="5" t="s">
        <v>20</v>
      </c>
      <c r="D88" s="5" t="s">
        <v>17</v>
      </c>
      <c r="E88" s="38" t="s">
        <v>856</v>
      </c>
      <c r="F88" s="39">
        <v>0</v>
      </c>
      <c r="G88" s="40">
        <v>0</v>
      </c>
      <c r="H88" s="13"/>
      <c r="I88" s="13"/>
      <c r="J88" s="41">
        <v>0</v>
      </c>
      <c r="K88" s="34"/>
      <c r="L88" s="34"/>
    </row>
    <row r="89" spans="1:12" ht="31.5" customHeight="1">
      <c r="A89" s="5" t="s">
        <v>857</v>
      </c>
      <c r="B89" s="5" t="s">
        <v>19</v>
      </c>
      <c r="C89" s="5" t="s">
        <v>20</v>
      </c>
      <c r="D89" s="5" t="s">
        <v>18</v>
      </c>
      <c r="E89" s="38" t="s">
        <v>858</v>
      </c>
      <c r="F89" s="39">
        <v>0</v>
      </c>
      <c r="G89" s="40">
        <v>0</v>
      </c>
      <c r="H89" s="13"/>
      <c r="I89" s="13"/>
      <c r="J89" s="41">
        <v>0</v>
      </c>
      <c r="K89" s="34"/>
      <c r="L89" s="34"/>
    </row>
    <row r="90" spans="1:12" ht="31.5" customHeight="1">
      <c r="A90" s="5" t="s">
        <v>859</v>
      </c>
      <c r="B90" s="5" t="s">
        <v>19</v>
      </c>
      <c r="C90" s="5" t="s">
        <v>20</v>
      </c>
      <c r="D90" s="5" t="s">
        <v>19</v>
      </c>
      <c r="E90" s="38" t="s">
        <v>860</v>
      </c>
      <c r="F90" s="39">
        <v>0</v>
      </c>
      <c r="G90" s="40">
        <v>0</v>
      </c>
      <c r="H90" s="13"/>
      <c r="I90" s="13"/>
      <c r="J90" s="41">
        <v>0</v>
      </c>
      <c r="K90" s="34"/>
      <c r="L90" s="34"/>
    </row>
    <row r="91" spans="1:12" ht="31.5" customHeight="1">
      <c r="A91" s="5" t="s">
        <v>861</v>
      </c>
      <c r="B91" s="5" t="s">
        <v>19</v>
      </c>
      <c r="C91" s="5" t="s">
        <v>20</v>
      </c>
      <c r="D91" s="5" t="s">
        <v>20</v>
      </c>
      <c r="E91" s="38" t="s">
        <v>862</v>
      </c>
      <c r="F91" s="39">
        <v>0</v>
      </c>
      <c r="G91" s="40">
        <v>0</v>
      </c>
      <c r="H91" s="13"/>
      <c r="I91" s="13"/>
      <c r="J91" s="41">
        <v>0</v>
      </c>
      <c r="K91" s="34"/>
      <c r="L91" s="34"/>
    </row>
    <row r="92" spans="1:12" ht="31.5" customHeight="1">
      <c r="A92" s="5" t="s">
        <v>863</v>
      </c>
      <c r="B92" s="5" t="s">
        <v>19</v>
      </c>
      <c r="C92" s="5" t="s">
        <v>21</v>
      </c>
      <c r="D92" s="5" t="s">
        <v>704</v>
      </c>
      <c r="E92" s="38" t="s">
        <v>864</v>
      </c>
      <c r="F92" s="39">
        <v>0</v>
      </c>
      <c r="G92" s="40">
        <v>0</v>
      </c>
      <c r="H92" s="13"/>
      <c r="I92" s="13"/>
      <c r="J92" s="41">
        <v>0</v>
      </c>
      <c r="K92" s="34"/>
      <c r="L92" s="34"/>
    </row>
    <row r="93" spans="1:12" ht="31.5" customHeight="1">
      <c r="A93" s="5" t="s">
        <v>865</v>
      </c>
      <c r="B93" s="5" t="s">
        <v>19</v>
      </c>
      <c r="C93" s="5" t="s">
        <v>21</v>
      </c>
      <c r="D93" s="5" t="s">
        <v>16</v>
      </c>
      <c r="E93" s="38" t="s">
        <v>866</v>
      </c>
      <c r="F93" s="39">
        <v>0</v>
      </c>
      <c r="G93" s="40">
        <v>0</v>
      </c>
      <c r="H93" s="13"/>
      <c r="I93" s="13"/>
      <c r="J93" s="41">
        <v>0</v>
      </c>
      <c r="K93" s="34"/>
      <c r="L93" s="34"/>
    </row>
    <row r="94" spans="1:12" ht="31.5" customHeight="1">
      <c r="A94" s="5" t="s">
        <v>867</v>
      </c>
      <c r="B94" s="5" t="s">
        <v>19</v>
      </c>
      <c r="C94" s="5" t="s">
        <v>698</v>
      </c>
      <c r="D94" s="5" t="s">
        <v>704</v>
      </c>
      <c r="E94" s="38" t="s">
        <v>868</v>
      </c>
      <c r="F94" s="39">
        <v>0</v>
      </c>
      <c r="G94" s="40">
        <v>0</v>
      </c>
      <c r="H94" s="13"/>
      <c r="I94" s="13"/>
      <c r="J94" s="41">
        <v>0</v>
      </c>
      <c r="K94" s="34"/>
      <c r="L94" s="34"/>
    </row>
    <row r="95" spans="1:12" ht="31.5" customHeight="1">
      <c r="A95" s="5" t="s">
        <v>869</v>
      </c>
      <c r="B95" s="5" t="s">
        <v>19</v>
      </c>
      <c r="C95" s="5" t="s">
        <v>698</v>
      </c>
      <c r="D95" s="5" t="s">
        <v>16</v>
      </c>
      <c r="E95" s="38" t="s">
        <v>870</v>
      </c>
      <c r="F95" s="39">
        <v>0</v>
      </c>
      <c r="G95" s="40">
        <v>0</v>
      </c>
      <c r="H95" s="13"/>
      <c r="I95" s="13"/>
      <c r="J95" s="41">
        <v>0</v>
      </c>
      <c r="K95" s="34"/>
      <c r="L95" s="34"/>
    </row>
    <row r="96" spans="1:12" ht="31.5" customHeight="1">
      <c r="A96" s="5" t="s">
        <v>871</v>
      </c>
      <c r="B96" s="5" t="s">
        <v>19</v>
      </c>
      <c r="C96" s="5" t="s">
        <v>698</v>
      </c>
      <c r="D96" s="5" t="s">
        <v>17</v>
      </c>
      <c r="E96" s="38" t="s">
        <v>872</v>
      </c>
      <c r="F96" s="39">
        <v>0</v>
      </c>
      <c r="G96" s="40">
        <v>0</v>
      </c>
      <c r="H96" s="13"/>
      <c r="I96" s="13"/>
      <c r="J96" s="41">
        <v>0</v>
      </c>
      <c r="K96" s="34"/>
      <c r="L96" s="34"/>
    </row>
    <row r="97" spans="1:12" ht="31.5" customHeight="1">
      <c r="A97" s="5" t="s">
        <v>873</v>
      </c>
      <c r="B97" s="5" t="s">
        <v>19</v>
      </c>
      <c r="C97" s="5" t="s">
        <v>698</v>
      </c>
      <c r="D97" s="5" t="s">
        <v>18</v>
      </c>
      <c r="E97" s="38" t="s">
        <v>874</v>
      </c>
      <c r="F97" s="39">
        <v>0</v>
      </c>
      <c r="G97" s="40">
        <v>0</v>
      </c>
      <c r="H97" s="13"/>
      <c r="I97" s="13"/>
      <c r="J97" s="41">
        <v>0</v>
      </c>
      <c r="K97" s="34"/>
      <c r="L97" s="34"/>
    </row>
    <row r="98" spans="1:12" ht="31.5" customHeight="1">
      <c r="A98" s="5" t="s">
        <v>875</v>
      </c>
      <c r="B98" s="5" t="s">
        <v>19</v>
      </c>
      <c r="C98" s="5" t="s">
        <v>698</v>
      </c>
      <c r="D98" s="5" t="s">
        <v>19</v>
      </c>
      <c r="E98" s="38" t="s">
        <v>876</v>
      </c>
      <c r="F98" s="39">
        <v>0</v>
      </c>
      <c r="G98" s="40">
        <v>0</v>
      </c>
      <c r="H98" s="13"/>
      <c r="I98" s="13"/>
      <c r="J98" s="41">
        <v>0</v>
      </c>
      <c r="K98" s="34"/>
      <c r="L98" s="34"/>
    </row>
    <row r="99" spans="1:12" ht="31.5" customHeight="1">
      <c r="A99" s="5" t="s">
        <v>877</v>
      </c>
      <c r="B99" s="5" t="s">
        <v>19</v>
      </c>
      <c r="C99" s="5" t="s">
        <v>699</v>
      </c>
      <c r="D99" s="5" t="s">
        <v>704</v>
      </c>
      <c r="E99" s="38" t="s">
        <v>878</v>
      </c>
      <c r="F99" s="39">
        <v>0</v>
      </c>
      <c r="G99" s="40">
        <v>0</v>
      </c>
      <c r="H99" s="13"/>
      <c r="I99" s="13"/>
      <c r="J99" s="41">
        <v>0</v>
      </c>
      <c r="K99" s="34"/>
      <c r="L99" s="34"/>
    </row>
    <row r="100" spans="1:12" ht="44.25" customHeight="1">
      <c r="A100" s="5" t="s">
        <v>879</v>
      </c>
      <c r="B100" s="5" t="s">
        <v>19</v>
      </c>
      <c r="C100" s="5" t="s">
        <v>699</v>
      </c>
      <c r="D100" s="5" t="s">
        <v>16</v>
      </c>
      <c r="E100" s="38" t="s">
        <v>880</v>
      </c>
      <c r="F100" s="39">
        <v>0</v>
      </c>
      <c r="G100" s="40">
        <v>0</v>
      </c>
      <c r="H100" s="13"/>
      <c r="I100" s="13"/>
      <c r="J100" s="41">
        <v>0</v>
      </c>
      <c r="K100" s="34"/>
      <c r="L100" s="34"/>
    </row>
    <row r="101" spans="1:12" ht="51.75" customHeight="1">
      <c r="A101" s="5" t="s">
        <v>881</v>
      </c>
      <c r="B101" s="5" t="s">
        <v>19</v>
      </c>
      <c r="C101" s="5" t="s">
        <v>699</v>
      </c>
      <c r="D101" s="5" t="s">
        <v>17</v>
      </c>
      <c r="E101" s="38" t="s">
        <v>882</v>
      </c>
      <c r="F101" s="39">
        <v>0</v>
      </c>
      <c r="G101" s="40">
        <v>0</v>
      </c>
      <c r="H101" s="13"/>
      <c r="I101" s="13"/>
      <c r="J101" s="41">
        <v>0</v>
      </c>
      <c r="K101" s="34"/>
      <c r="L101" s="34"/>
    </row>
    <row r="102" spans="1:12" ht="31.5" customHeight="1">
      <c r="A102" s="5" t="s">
        <v>883</v>
      </c>
      <c r="B102" s="5" t="s">
        <v>19</v>
      </c>
      <c r="C102" s="5" t="s">
        <v>699</v>
      </c>
      <c r="D102" s="5" t="s">
        <v>18</v>
      </c>
      <c r="E102" s="38" t="s">
        <v>884</v>
      </c>
      <c r="F102" s="39">
        <v>0</v>
      </c>
      <c r="G102" s="40">
        <v>0</v>
      </c>
      <c r="H102" s="13"/>
      <c r="I102" s="13"/>
      <c r="J102" s="41">
        <v>0</v>
      </c>
      <c r="K102" s="34"/>
      <c r="L102" s="34"/>
    </row>
    <row r="103" spans="1:12" ht="44.25" customHeight="1">
      <c r="A103" s="5" t="s">
        <v>885</v>
      </c>
      <c r="B103" s="5" t="s">
        <v>19</v>
      </c>
      <c r="C103" s="5" t="s">
        <v>699</v>
      </c>
      <c r="D103" s="5" t="s">
        <v>19</v>
      </c>
      <c r="E103" s="38" t="s">
        <v>886</v>
      </c>
      <c r="F103" s="39">
        <v>0</v>
      </c>
      <c r="G103" s="40">
        <v>0</v>
      </c>
      <c r="H103" s="13"/>
      <c r="I103" s="13"/>
      <c r="J103" s="41">
        <v>0</v>
      </c>
      <c r="K103" s="34"/>
      <c r="L103" s="34"/>
    </row>
    <row r="104" spans="1:12" ht="31.5" customHeight="1">
      <c r="A104" s="5" t="s">
        <v>887</v>
      </c>
      <c r="B104" s="5" t="s">
        <v>19</v>
      </c>
      <c r="C104" s="5" t="s">
        <v>699</v>
      </c>
      <c r="D104" s="5" t="s">
        <v>20</v>
      </c>
      <c r="E104" s="38" t="s">
        <v>888</v>
      </c>
      <c r="F104" s="39">
        <v>0</v>
      </c>
      <c r="G104" s="40">
        <v>0</v>
      </c>
      <c r="H104" s="13"/>
      <c r="I104" s="13"/>
      <c r="J104" s="41">
        <v>0</v>
      </c>
      <c r="K104" s="34"/>
      <c r="L104" s="34"/>
    </row>
    <row r="105" spans="1:12" ht="31.5" customHeight="1">
      <c r="A105" s="5" t="s">
        <v>889</v>
      </c>
      <c r="B105" s="5" t="s">
        <v>19</v>
      </c>
      <c r="C105" s="5" t="s">
        <v>699</v>
      </c>
      <c r="D105" s="5" t="s">
        <v>21</v>
      </c>
      <c r="E105" s="38" t="s">
        <v>890</v>
      </c>
      <c r="F105" s="39">
        <v>0</v>
      </c>
      <c r="G105" s="40">
        <v>0</v>
      </c>
      <c r="H105" s="13"/>
      <c r="I105" s="13"/>
      <c r="J105" s="41">
        <v>0</v>
      </c>
      <c r="K105" s="34"/>
      <c r="L105" s="34"/>
    </row>
    <row r="106" spans="1:12" ht="31.5" customHeight="1">
      <c r="A106" s="5" t="s">
        <v>891</v>
      </c>
      <c r="B106" s="5" t="s">
        <v>19</v>
      </c>
      <c r="C106" s="5" t="s">
        <v>699</v>
      </c>
      <c r="D106" s="5" t="s">
        <v>698</v>
      </c>
      <c r="E106" s="38" t="s">
        <v>892</v>
      </c>
      <c r="F106" s="39">
        <v>0</v>
      </c>
      <c r="G106" s="40">
        <v>0</v>
      </c>
      <c r="H106" s="13"/>
      <c r="I106" s="13"/>
      <c r="J106" s="41">
        <v>0</v>
      </c>
      <c r="K106" s="34"/>
      <c r="L106" s="34"/>
    </row>
    <row r="107" spans="1:12" ht="31.5" customHeight="1">
      <c r="A107" s="5" t="s">
        <v>893</v>
      </c>
      <c r="B107" s="5" t="s">
        <v>19</v>
      </c>
      <c r="C107" s="5" t="s">
        <v>894</v>
      </c>
      <c r="D107" s="5" t="s">
        <v>704</v>
      </c>
      <c r="E107" s="38" t="s">
        <v>895</v>
      </c>
      <c r="F107" s="39">
        <v>-1000000</v>
      </c>
      <c r="G107" s="40">
        <v>0</v>
      </c>
      <c r="H107" s="13"/>
      <c r="I107" s="13"/>
      <c r="J107" s="41">
        <v>-1000000</v>
      </c>
      <c r="K107" s="34"/>
      <c r="L107" s="34"/>
    </row>
    <row r="108" spans="1:12" ht="31.5" customHeight="1">
      <c r="A108" s="5" t="s">
        <v>896</v>
      </c>
      <c r="B108" s="5" t="s">
        <v>19</v>
      </c>
      <c r="C108" s="5" t="s">
        <v>894</v>
      </c>
      <c r="D108" s="5" t="s">
        <v>16</v>
      </c>
      <c r="E108" s="38" t="s">
        <v>897</v>
      </c>
      <c r="F108" s="39">
        <v>-1000000</v>
      </c>
      <c r="G108" s="40">
        <v>0</v>
      </c>
      <c r="H108" s="13"/>
      <c r="I108" s="13"/>
      <c r="J108" s="41">
        <v>-1000000</v>
      </c>
      <c r="K108" s="34"/>
      <c r="L108" s="34"/>
    </row>
    <row r="109" spans="1:12" ht="45.75" customHeight="1">
      <c r="A109" s="5" t="s">
        <v>898</v>
      </c>
      <c r="B109" s="5" t="s">
        <v>20</v>
      </c>
      <c r="C109" s="5" t="s">
        <v>704</v>
      </c>
      <c r="D109" s="5" t="s">
        <v>704</v>
      </c>
      <c r="E109" s="38" t="s">
        <v>899</v>
      </c>
      <c r="F109" s="39">
        <v>0</v>
      </c>
      <c r="G109" s="40">
        <v>0</v>
      </c>
      <c r="H109" s="13"/>
      <c r="I109" s="13"/>
      <c r="J109" s="41">
        <v>0</v>
      </c>
      <c r="K109" s="34"/>
      <c r="L109" s="34"/>
    </row>
    <row r="110" spans="1:12" ht="31.5" customHeight="1">
      <c r="A110" s="5" t="s">
        <v>900</v>
      </c>
      <c r="B110" s="5" t="s">
        <v>20</v>
      </c>
      <c r="C110" s="5" t="s">
        <v>16</v>
      </c>
      <c r="D110" s="5" t="s">
        <v>704</v>
      </c>
      <c r="E110" s="38" t="s">
        <v>901</v>
      </c>
      <c r="F110" s="39">
        <v>0</v>
      </c>
      <c r="G110" s="40">
        <v>0</v>
      </c>
      <c r="H110" s="13"/>
      <c r="I110" s="13"/>
      <c r="J110" s="41">
        <v>0</v>
      </c>
      <c r="K110" s="34"/>
      <c r="L110" s="34"/>
    </row>
    <row r="111" spans="1:12" ht="31.5" customHeight="1">
      <c r="A111" s="5" t="s">
        <v>902</v>
      </c>
      <c r="B111" s="5" t="s">
        <v>20</v>
      </c>
      <c r="C111" s="5" t="s">
        <v>16</v>
      </c>
      <c r="D111" s="5" t="s">
        <v>16</v>
      </c>
      <c r="E111" s="38" t="s">
        <v>903</v>
      </c>
      <c r="F111" s="39">
        <v>0</v>
      </c>
      <c r="G111" s="40">
        <v>0</v>
      </c>
      <c r="H111" s="13"/>
      <c r="I111" s="13"/>
      <c r="J111" s="41">
        <v>0</v>
      </c>
      <c r="K111" s="34"/>
      <c r="L111" s="34"/>
    </row>
    <row r="112" spans="1:12" ht="31.5" customHeight="1">
      <c r="A112" s="5" t="s">
        <v>904</v>
      </c>
      <c r="B112" s="5" t="s">
        <v>20</v>
      </c>
      <c r="C112" s="5" t="s">
        <v>17</v>
      </c>
      <c r="D112" s="5" t="s">
        <v>704</v>
      </c>
      <c r="E112" s="38" t="s">
        <v>905</v>
      </c>
      <c r="F112" s="39">
        <v>0</v>
      </c>
      <c r="G112" s="40">
        <v>0</v>
      </c>
      <c r="H112" s="13"/>
      <c r="I112" s="13"/>
      <c r="J112" s="41">
        <v>0</v>
      </c>
      <c r="K112" s="34"/>
      <c r="L112" s="34"/>
    </row>
    <row r="113" spans="1:12" ht="31.5" customHeight="1">
      <c r="A113" s="5" t="s">
        <v>906</v>
      </c>
      <c r="B113" s="5" t="s">
        <v>20</v>
      </c>
      <c r="C113" s="5" t="s">
        <v>17</v>
      </c>
      <c r="D113" s="5" t="s">
        <v>16</v>
      </c>
      <c r="E113" s="38" t="s">
        <v>907</v>
      </c>
      <c r="F113" s="39">
        <v>0</v>
      </c>
      <c r="G113" s="40">
        <v>0</v>
      </c>
      <c r="H113" s="13"/>
      <c r="I113" s="13"/>
      <c r="J113" s="41">
        <v>0</v>
      </c>
      <c r="K113" s="34"/>
      <c r="L113" s="34"/>
    </row>
    <row r="114" spans="1:12" ht="31.5" customHeight="1">
      <c r="A114" s="5" t="s">
        <v>908</v>
      </c>
      <c r="B114" s="5" t="s">
        <v>20</v>
      </c>
      <c r="C114" s="5" t="s">
        <v>18</v>
      </c>
      <c r="D114" s="5" t="s">
        <v>704</v>
      </c>
      <c r="E114" s="38" t="s">
        <v>909</v>
      </c>
      <c r="F114" s="39">
        <v>0</v>
      </c>
      <c r="G114" s="40">
        <v>0</v>
      </c>
      <c r="H114" s="13"/>
      <c r="I114" s="13"/>
      <c r="J114" s="41">
        <v>0</v>
      </c>
      <c r="K114" s="34"/>
      <c r="L114" s="34"/>
    </row>
    <row r="115" spans="1:12" ht="31.5" customHeight="1">
      <c r="A115" s="5" t="s">
        <v>910</v>
      </c>
      <c r="B115" s="5" t="s">
        <v>20</v>
      </c>
      <c r="C115" s="5" t="s">
        <v>18</v>
      </c>
      <c r="D115" s="5" t="s">
        <v>16</v>
      </c>
      <c r="E115" s="38" t="s">
        <v>911</v>
      </c>
      <c r="F115" s="39">
        <v>0</v>
      </c>
      <c r="G115" s="40">
        <v>0</v>
      </c>
      <c r="H115" s="13"/>
      <c r="I115" s="13"/>
      <c r="J115" s="41">
        <v>0</v>
      </c>
      <c r="K115" s="34"/>
      <c r="L115" s="34"/>
    </row>
    <row r="116" spans="1:12" ht="31.5" customHeight="1">
      <c r="A116" s="5" t="s">
        <v>912</v>
      </c>
      <c r="B116" s="5" t="s">
        <v>20</v>
      </c>
      <c r="C116" s="5" t="s">
        <v>19</v>
      </c>
      <c r="D116" s="5" t="s">
        <v>704</v>
      </c>
      <c r="E116" s="38" t="s">
        <v>913</v>
      </c>
      <c r="F116" s="39">
        <v>0</v>
      </c>
      <c r="G116" s="40">
        <v>0</v>
      </c>
      <c r="H116" s="13"/>
      <c r="I116" s="13"/>
      <c r="J116" s="41">
        <v>0</v>
      </c>
      <c r="K116" s="34"/>
      <c r="L116" s="34"/>
    </row>
    <row r="117" spans="1:12" ht="31.5" customHeight="1">
      <c r="A117" s="5" t="s">
        <v>914</v>
      </c>
      <c r="B117" s="5" t="s">
        <v>20</v>
      </c>
      <c r="C117" s="5" t="s">
        <v>19</v>
      </c>
      <c r="D117" s="5" t="s">
        <v>16</v>
      </c>
      <c r="E117" s="38" t="s">
        <v>915</v>
      </c>
      <c r="F117" s="39">
        <v>0</v>
      </c>
      <c r="G117" s="40">
        <v>0</v>
      </c>
      <c r="H117" s="13"/>
      <c r="I117" s="13"/>
      <c r="J117" s="41">
        <v>0</v>
      </c>
      <c r="K117" s="34"/>
      <c r="L117" s="34"/>
    </row>
    <row r="118" spans="1:12" ht="31.5" customHeight="1">
      <c r="A118" s="5" t="s">
        <v>916</v>
      </c>
      <c r="B118" s="5" t="s">
        <v>20</v>
      </c>
      <c r="C118" s="5" t="s">
        <v>20</v>
      </c>
      <c r="D118" s="5" t="s">
        <v>704</v>
      </c>
      <c r="E118" s="38" t="s">
        <v>917</v>
      </c>
      <c r="F118" s="39">
        <v>0</v>
      </c>
      <c r="G118" s="40">
        <v>0</v>
      </c>
      <c r="H118" s="13"/>
      <c r="I118" s="13"/>
      <c r="J118" s="41">
        <v>0</v>
      </c>
      <c r="K118" s="34"/>
      <c r="L118" s="34"/>
    </row>
    <row r="119" spans="1:12" ht="31.5" customHeight="1">
      <c r="A119" s="5" t="s">
        <v>918</v>
      </c>
      <c r="B119" s="5" t="s">
        <v>20</v>
      </c>
      <c r="C119" s="5" t="s">
        <v>20</v>
      </c>
      <c r="D119" s="5" t="s">
        <v>16</v>
      </c>
      <c r="E119" s="38" t="s">
        <v>919</v>
      </c>
      <c r="F119" s="39">
        <v>0</v>
      </c>
      <c r="G119" s="40">
        <v>0</v>
      </c>
      <c r="H119" s="13"/>
      <c r="I119" s="13"/>
      <c r="J119" s="41">
        <v>0</v>
      </c>
      <c r="K119" s="34"/>
      <c r="L119" s="34"/>
    </row>
    <row r="120" spans="1:12" ht="31.5" customHeight="1">
      <c r="A120" s="5" t="s">
        <v>920</v>
      </c>
      <c r="B120" s="5" t="s">
        <v>20</v>
      </c>
      <c r="C120" s="5" t="s">
        <v>21</v>
      </c>
      <c r="D120" s="5" t="s">
        <v>704</v>
      </c>
      <c r="E120" s="38" t="s">
        <v>921</v>
      </c>
      <c r="F120" s="39">
        <v>0</v>
      </c>
      <c r="G120" s="40">
        <v>0</v>
      </c>
      <c r="H120" s="13"/>
      <c r="I120" s="13"/>
      <c r="J120" s="41">
        <v>0</v>
      </c>
      <c r="K120" s="34"/>
      <c r="L120" s="34"/>
    </row>
    <row r="121" spans="1:12" ht="31.5" customHeight="1">
      <c r="A121" s="5" t="s">
        <v>922</v>
      </c>
      <c r="B121" s="5" t="s">
        <v>20</v>
      </c>
      <c r="C121" s="5" t="s">
        <v>21</v>
      </c>
      <c r="D121" s="5" t="s">
        <v>16</v>
      </c>
      <c r="E121" s="38" t="s">
        <v>923</v>
      </c>
      <c r="F121" s="39">
        <v>0</v>
      </c>
      <c r="G121" s="40">
        <v>0</v>
      </c>
      <c r="H121" s="13"/>
      <c r="I121" s="13"/>
      <c r="J121" s="41">
        <v>0</v>
      </c>
      <c r="K121" s="34"/>
      <c r="L121" s="34"/>
    </row>
    <row r="122" spans="1:12" ht="48.75" customHeight="1">
      <c r="A122" s="5" t="s">
        <v>924</v>
      </c>
      <c r="B122" s="5" t="s">
        <v>21</v>
      </c>
      <c r="C122" s="5" t="s">
        <v>704</v>
      </c>
      <c r="D122" s="5" t="s">
        <v>704</v>
      </c>
      <c r="E122" s="38" t="s">
        <v>925</v>
      </c>
      <c r="F122" s="39">
        <f>SUM(G122:L122)</f>
        <v>671220</v>
      </c>
      <c r="G122" s="40">
        <f>SUM(G123+G125+G127+G129+G131+G133)</f>
        <v>411220</v>
      </c>
      <c r="H122" s="13"/>
      <c r="I122" s="13"/>
      <c r="J122" s="40">
        <f>SUM(J123+J125+J127+J129+J131+J133)</f>
        <v>260000</v>
      </c>
      <c r="K122" s="13"/>
      <c r="L122" s="13"/>
    </row>
    <row r="123" spans="1:12" ht="31.5" customHeight="1">
      <c r="A123" s="5" t="s">
        <v>926</v>
      </c>
      <c r="B123" s="5" t="s">
        <v>21</v>
      </c>
      <c r="C123" s="5" t="s">
        <v>16</v>
      </c>
      <c r="D123" s="5" t="s">
        <v>704</v>
      </c>
      <c r="E123" s="38" t="s">
        <v>927</v>
      </c>
      <c r="F123" s="39">
        <v>200500</v>
      </c>
      <c r="G123" s="40">
        <v>500</v>
      </c>
      <c r="H123" s="13"/>
      <c r="I123" s="13"/>
      <c r="J123" s="41">
        <v>200000</v>
      </c>
      <c r="K123" s="34"/>
      <c r="L123" s="34"/>
    </row>
    <row r="124" spans="1:12" ht="31.5" customHeight="1">
      <c r="A124" s="5" t="s">
        <v>928</v>
      </c>
      <c r="B124" s="5" t="s">
        <v>21</v>
      </c>
      <c r="C124" s="5" t="s">
        <v>16</v>
      </c>
      <c r="D124" s="5" t="s">
        <v>16</v>
      </c>
      <c r="E124" s="38" t="s">
        <v>929</v>
      </c>
      <c r="F124" s="39">
        <v>200500</v>
      </c>
      <c r="G124" s="40">
        <v>500</v>
      </c>
      <c r="H124" s="13"/>
      <c r="I124" s="13"/>
      <c r="J124" s="41">
        <v>200000</v>
      </c>
      <c r="K124" s="34"/>
      <c r="L124" s="34"/>
    </row>
    <row r="125" spans="1:12" ht="31.5" customHeight="1">
      <c r="A125" s="5" t="s">
        <v>930</v>
      </c>
      <c r="B125" s="5" t="s">
        <v>21</v>
      </c>
      <c r="C125" s="5" t="s">
        <v>17</v>
      </c>
      <c r="D125" s="5" t="s">
        <v>704</v>
      </c>
      <c r="E125" s="38" t="s">
        <v>931</v>
      </c>
      <c r="F125" s="39">
        <v>0</v>
      </c>
      <c r="G125" s="40">
        <v>0</v>
      </c>
      <c r="H125" s="13"/>
      <c r="I125" s="13"/>
      <c r="J125" s="41">
        <v>0</v>
      </c>
      <c r="K125" s="34"/>
      <c r="L125" s="34"/>
    </row>
    <row r="126" spans="1:12" ht="31.5" customHeight="1">
      <c r="A126" s="5" t="s">
        <v>932</v>
      </c>
      <c r="B126" s="5" t="s">
        <v>21</v>
      </c>
      <c r="C126" s="5" t="s">
        <v>17</v>
      </c>
      <c r="D126" s="5" t="s">
        <v>16</v>
      </c>
      <c r="E126" s="38" t="s">
        <v>933</v>
      </c>
      <c r="F126" s="39">
        <v>0</v>
      </c>
      <c r="G126" s="40">
        <v>0</v>
      </c>
      <c r="H126" s="13"/>
      <c r="I126" s="13"/>
      <c r="J126" s="41">
        <v>0</v>
      </c>
      <c r="K126" s="34"/>
      <c r="L126" s="34"/>
    </row>
    <row r="127" spans="1:12" ht="31.5" customHeight="1">
      <c r="A127" s="5" t="s">
        <v>934</v>
      </c>
      <c r="B127" s="5" t="s">
        <v>21</v>
      </c>
      <c r="C127" s="5" t="s">
        <v>18</v>
      </c>
      <c r="D127" s="5" t="s">
        <v>704</v>
      </c>
      <c r="E127" s="38" t="s">
        <v>935</v>
      </c>
      <c r="F127" s="39">
        <v>60500</v>
      </c>
      <c r="G127" s="40">
        <v>500</v>
      </c>
      <c r="H127" s="13"/>
      <c r="I127" s="13"/>
      <c r="J127" s="41">
        <v>60000</v>
      </c>
      <c r="K127" s="34"/>
      <c r="L127" s="34"/>
    </row>
    <row r="128" spans="1:12" ht="31.5" customHeight="1">
      <c r="A128" s="5" t="s">
        <v>936</v>
      </c>
      <c r="B128" s="5" t="s">
        <v>21</v>
      </c>
      <c r="C128" s="5" t="s">
        <v>18</v>
      </c>
      <c r="D128" s="5" t="s">
        <v>16</v>
      </c>
      <c r="E128" s="38" t="s">
        <v>937</v>
      </c>
      <c r="F128" s="39">
        <v>60500</v>
      </c>
      <c r="G128" s="40">
        <v>500</v>
      </c>
      <c r="H128" s="13"/>
      <c r="I128" s="13"/>
      <c r="J128" s="41">
        <v>60000</v>
      </c>
      <c r="K128" s="34"/>
      <c r="L128" s="34"/>
    </row>
    <row r="129" spans="1:12" ht="31.5" customHeight="1">
      <c r="A129" s="5" t="s">
        <v>938</v>
      </c>
      <c r="B129" s="5" t="s">
        <v>21</v>
      </c>
      <c r="C129" s="5" t="s">
        <v>19</v>
      </c>
      <c r="D129" s="5" t="s">
        <v>704</v>
      </c>
      <c r="E129" s="38" t="s">
        <v>939</v>
      </c>
      <c r="F129" s="39">
        <v>50000</v>
      </c>
      <c r="G129" s="40">
        <v>50000</v>
      </c>
      <c r="H129" s="13"/>
      <c r="I129" s="13"/>
      <c r="J129" s="41">
        <v>0</v>
      </c>
      <c r="K129" s="34"/>
      <c r="L129" s="34"/>
    </row>
    <row r="130" spans="1:12" ht="31.5" customHeight="1">
      <c r="A130" s="5" t="s">
        <v>940</v>
      </c>
      <c r="B130" s="5" t="s">
        <v>21</v>
      </c>
      <c r="C130" s="5" t="s">
        <v>19</v>
      </c>
      <c r="D130" s="5" t="s">
        <v>16</v>
      </c>
      <c r="E130" s="38" t="s">
        <v>941</v>
      </c>
      <c r="F130" s="39">
        <v>50000</v>
      </c>
      <c r="G130" s="40">
        <v>50000</v>
      </c>
      <c r="H130" s="13"/>
      <c r="I130" s="13"/>
      <c r="J130" s="41">
        <v>0</v>
      </c>
      <c r="K130" s="34"/>
      <c r="L130" s="34"/>
    </row>
    <row r="131" spans="1:12" ht="45" customHeight="1">
      <c r="A131" s="5" t="s">
        <v>942</v>
      </c>
      <c r="B131" s="5" t="s">
        <v>21</v>
      </c>
      <c r="C131" s="5" t="s">
        <v>20</v>
      </c>
      <c r="D131" s="5" t="s">
        <v>704</v>
      </c>
      <c r="E131" s="38" t="s">
        <v>943</v>
      </c>
      <c r="F131" s="39">
        <v>0</v>
      </c>
      <c r="G131" s="40">
        <v>0</v>
      </c>
      <c r="H131" s="13"/>
      <c r="I131" s="13"/>
      <c r="J131" s="41">
        <v>0</v>
      </c>
      <c r="K131" s="34"/>
      <c r="L131" s="34"/>
    </row>
    <row r="132" spans="1:12" ht="42" customHeight="1">
      <c r="A132" s="5" t="s">
        <v>944</v>
      </c>
      <c r="B132" s="5" t="s">
        <v>21</v>
      </c>
      <c r="C132" s="5" t="s">
        <v>20</v>
      </c>
      <c r="D132" s="5" t="s">
        <v>16</v>
      </c>
      <c r="E132" s="38" t="s">
        <v>945</v>
      </c>
      <c r="F132" s="39">
        <v>0</v>
      </c>
      <c r="G132" s="40">
        <v>0</v>
      </c>
      <c r="H132" s="13"/>
      <c r="I132" s="13"/>
      <c r="J132" s="41">
        <v>0</v>
      </c>
      <c r="K132" s="34"/>
      <c r="L132" s="34"/>
    </row>
    <row r="133" spans="1:12" ht="31.5" customHeight="1">
      <c r="A133" s="5" t="s">
        <v>946</v>
      </c>
      <c r="B133" s="5" t="s">
        <v>21</v>
      </c>
      <c r="C133" s="5" t="s">
        <v>21</v>
      </c>
      <c r="D133" s="5" t="s">
        <v>704</v>
      </c>
      <c r="E133" s="38" t="s">
        <v>947</v>
      </c>
      <c r="F133" s="39">
        <v>360220</v>
      </c>
      <c r="G133" s="42">
        <v>360220</v>
      </c>
      <c r="H133" s="43"/>
      <c r="I133" s="44"/>
      <c r="J133" s="41">
        <v>0</v>
      </c>
      <c r="K133" s="34"/>
      <c r="L133" s="34"/>
    </row>
    <row r="134" spans="1:12" ht="31.5" customHeight="1">
      <c r="A134" s="5" t="s">
        <v>948</v>
      </c>
      <c r="B134" s="5" t="s">
        <v>21</v>
      </c>
      <c r="C134" s="5" t="s">
        <v>21</v>
      </c>
      <c r="D134" s="5" t="s">
        <v>16</v>
      </c>
      <c r="E134" s="38" t="s">
        <v>949</v>
      </c>
      <c r="F134" s="39">
        <v>360220</v>
      </c>
      <c r="G134" s="42">
        <v>360220</v>
      </c>
      <c r="H134" s="43"/>
      <c r="I134" s="44"/>
      <c r="J134" s="41">
        <v>0</v>
      </c>
      <c r="K134" s="34"/>
      <c r="L134" s="34"/>
    </row>
    <row r="135" spans="1:12" ht="31.5" customHeight="1">
      <c r="A135" s="5" t="s">
        <v>950</v>
      </c>
      <c r="B135" s="5" t="s">
        <v>698</v>
      </c>
      <c r="C135" s="5" t="s">
        <v>704</v>
      </c>
      <c r="D135" s="5" t="s">
        <v>704</v>
      </c>
      <c r="E135" s="38" t="s">
        <v>951</v>
      </c>
      <c r="F135" s="39">
        <v>0</v>
      </c>
      <c r="G135" s="40">
        <v>0</v>
      </c>
      <c r="H135" s="13"/>
      <c r="I135" s="13"/>
      <c r="J135" s="41">
        <v>0</v>
      </c>
      <c r="K135" s="34"/>
      <c r="L135" s="34"/>
    </row>
    <row r="136" spans="1:12" ht="31.5" customHeight="1">
      <c r="A136" s="5" t="s">
        <v>952</v>
      </c>
      <c r="B136" s="5" t="s">
        <v>698</v>
      </c>
      <c r="C136" s="5" t="s">
        <v>16</v>
      </c>
      <c r="D136" s="5" t="s">
        <v>704</v>
      </c>
      <c r="E136" s="38" t="s">
        <v>953</v>
      </c>
      <c r="F136" s="39">
        <v>0</v>
      </c>
      <c r="G136" s="40">
        <v>0</v>
      </c>
      <c r="H136" s="13"/>
      <c r="I136" s="13"/>
      <c r="J136" s="41">
        <v>0</v>
      </c>
      <c r="K136" s="34"/>
      <c r="L136" s="34"/>
    </row>
    <row r="137" spans="1:12" ht="31.5" customHeight="1">
      <c r="A137" s="5" t="s">
        <v>954</v>
      </c>
      <c r="B137" s="5" t="s">
        <v>698</v>
      </c>
      <c r="C137" s="5" t="s">
        <v>16</v>
      </c>
      <c r="D137" s="5" t="s">
        <v>16</v>
      </c>
      <c r="E137" s="38" t="s">
        <v>955</v>
      </c>
      <c r="F137" s="39">
        <v>0</v>
      </c>
      <c r="G137" s="40">
        <v>0</v>
      </c>
      <c r="H137" s="13"/>
      <c r="I137" s="13"/>
      <c r="J137" s="41">
        <v>0</v>
      </c>
      <c r="K137" s="34"/>
      <c r="L137" s="34"/>
    </row>
    <row r="138" spans="1:12" ht="31.5" customHeight="1">
      <c r="A138" s="5" t="s">
        <v>956</v>
      </c>
      <c r="B138" s="5" t="s">
        <v>698</v>
      </c>
      <c r="C138" s="5" t="s">
        <v>16</v>
      </c>
      <c r="D138" s="5" t="s">
        <v>17</v>
      </c>
      <c r="E138" s="38" t="s">
        <v>957</v>
      </c>
      <c r="F138" s="39">
        <v>0</v>
      </c>
      <c r="G138" s="40">
        <v>0</v>
      </c>
      <c r="H138" s="13"/>
      <c r="I138" s="13"/>
      <c r="J138" s="41">
        <v>0</v>
      </c>
      <c r="K138" s="34"/>
      <c r="L138" s="34"/>
    </row>
    <row r="139" spans="1:12" ht="31.5" customHeight="1">
      <c r="A139" s="5" t="s">
        <v>958</v>
      </c>
      <c r="B139" s="5" t="s">
        <v>698</v>
      </c>
      <c r="C139" s="5" t="s">
        <v>16</v>
      </c>
      <c r="D139" s="5" t="s">
        <v>18</v>
      </c>
      <c r="E139" s="38" t="s">
        <v>959</v>
      </c>
      <c r="F139" s="39">
        <v>0</v>
      </c>
      <c r="G139" s="40">
        <v>0</v>
      </c>
      <c r="H139" s="13"/>
      <c r="I139" s="13"/>
      <c r="J139" s="41">
        <v>0</v>
      </c>
      <c r="K139" s="34"/>
      <c r="L139" s="34"/>
    </row>
    <row r="140" spans="1:12" ht="31.5" customHeight="1">
      <c r="A140" s="5" t="s">
        <v>960</v>
      </c>
      <c r="B140" s="5" t="s">
        <v>698</v>
      </c>
      <c r="C140" s="5" t="s">
        <v>17</v>
      </c>
      <c r="D140" s="5" t="s">
        <v>704</v>
      </c>
      <c r="E140" s="38" t="s">
        <v>961</v>
      </c>
      <c r="F140" s="39">
        <v>0</v>
      </c>
      <c r="G140" s="40">
        <v>0</v>
      </c>
      <c r="H140" s="13"/>
      <c r="I140" s="13"/>
      <c r="J140" s="41">
        <v>0</v>
      </c>
      <c r="K140" s="34"/>
      <c r="L140" s="34"/>
    </row>
    <row r="141" spans="1:12" ht="31.5" customHeight="1">
      <c r="A141" s="5" t="s">
        <v>962</v>
      </c>
      <c r="B141" s="5" t="s">
        <v>698</v>
      </c>
      <c r="C141" s="5" t="s">
        <v>17</v>
      </c>
      <c r="D141" s="5" t="s">
        <v>16</v>
      </c>
      <c r="E141" s="38" t="s">
        <v>963</v>
      </c>
      <c r="F141" s="39">
        <v>0</v>
      </c>
      <c r="G141" s="40">
        <v>0</v>
      </c>
      <c r="H141" s="13"/>
      <c r="I141" s="13"/>
      <c r="J141" s="41">
        <v>0</v>
      </c>
      <c r="K141" s="34"/>
      <c r="L141" s="34"/>
    </row>
    <row r="142" spans="1:12" ht="31.5" customHeight="1">
      <c r="A142" s="5" t="s">
        <v>964</v>
      </c>
      <c r="B142" s="5" t="s">
        <v>698</v>
      </c>
      <c r="C142" s="5" t="s">
        <v>17</v>
      </c>
      <c r="D142" s="5" t="s">
        <v>17</v>
      </c>
      <c r="E142" s="38" t="s">
        <v>965</v>
      </c>
      <c r="F142" s="39">
        <v>0</v>
      </c>
      <c r="G142" s="40">
        <v>0</v>
      </c>
      <c r="H142" s="13"/>
      <c r="I142" s="13"/>
      <c r="J142" s="41">
        <v>0</v>
      </c>
      <c r="K142" s="34"/>
      <c r="L142" s="34"/>
    </row>
    <row r="143" spans="1:12" ht="31.5" customHeight="1">
      <c r="A143" s="5" t="s">
        <v>966</v>
      </c>
      <c r="B143" s="5" t="s">
        <v>698</v>
      </c>
      <c r="C143" s="5" t="s">
        <v>17</v>
      </c>
      <c r="D143" s="5" t="s">
        <v>18</v>
      </c>
      <c r="E143" s="38" t="s">
        <v>967</v>
      </c>
      <c r="F143" s="39">
        <v>0</v>
      </c>
      <c r="G143" s="40">
        <v>0</v>
      </c>
      <c r="H143" s="13"/>
      <c r="I143" s="13"/>
      <c r="J143" s="41">
        <v>0</v>
      </c>
      <c r="K143" s="34"/>
      <c r="L143" s="34"/>
    </row>
    <row r="144" spans="1:12" ht="31.5" customHeight="1">
      <c r="A144" s="5" t="s">
        <v>968</v>
      </c>
      <c r="B144" s="5" t="s">
        <v>698</v>
      </c>
      <c r="C144" s="5" t="s">
        <v>17</v>
      </c>
      <c r="D144" s="5" t="s">
        <v>19</v>
      </c>
      <c r="E144" s="38" t="s">
        <v>969</v>
      </c>
      <c r="F144" s="39">
        <v>0</v>
      </c>
      <c r="G144" s="40">
        <v>0</v>
      </c>
      <c r="H144" s="13"/>
      <c r="I144" s="13"/>
      <c r="J144" s="41">
        <v>0</v>
      </c>
      <c r="K144" s="34"/>
      <c r="L144" s="34"/>
    </row>
    <row r="145" spans="1:12" ht="31.5" customHeight="1">
      <c r="A145" s="5" t="s">
        <v>970</v>
      </c>
      <c r="B145" s="5" t="s">
        <v>698</v>
      </c>
      <c r="C145" s="5" t="s">
        <v>18</v>
      </c>
      <c r="D145" s="5" t="s">
        <v>704</v>
      </c>
      <c r="E145" s="38" t="s">
        <v>971</v>
      </c>
      <c r="F145" s="39">
        <v>0</v>
      </c>
      <c r="G145" s="40">
        <v>0</v>
      </c>
      <c r="H145" s="13"/>
      <c r="I145" s="13"/>
      <c r="J145" s="41">
        <v>0</v>
      </c>
      <c r="K145" s="34"/>
      <c r="L145" s="34"/>
    </row>
    <row r="146" spans="1:12" ht="31.5" customHeight="1">
      <c r="A146" s="5" t="s">
        <v>972</v>
      </c>
      <c r="B146" s="5" t="s">
        <v>698</v>
      </c>
      <c r="C146" s="5" t="s">
        <v>18</v>
      </c>
      <c r="D146" s="5" t="s">
        <v>16</v>
      </c>
      <c r="E146" s="38" t="s">
        <v>973</v>
      </c>
      <c r="F146" s="39">
        <v>0</v>
      </c>
      <c r="G146" s="40">
        <v>0</v>
      </c>
      <c r="H146" s="13"/>
      <c r="I146" s="13"/>
      <c r="J146" s="41">
        <v>0</v>
      </c>
      <c r="K146" s="34"/>
      <c r="L146" s="34"/>
    </row>
    <row r="147" spans="1:12" ht="31.5" customHeight="1">
      <c r="A147" s="5" t="s">
        <v>974</v>
      </c>
      <c r="B147" s="5" t="s">
        <v>698</v>
      </c>
      <c r="C147" s="5" t="s">
        <v>18</v>
      </c>
      <c r="D147" s="5" t="s">
        <v>17</v>
      </c>
      <c r="E147" s="38" t="s">
        <v>975</v>
      </c>
      <c r="F147" s="39">
        <v>0</v>
      </c>
      <c r="G147" s="40">
        <v>0</v>
      </c>
      <c r="H147" s="13"/>
      <c r="I147" s="13"/>
      <c r="J147" s="41">
        <v>0</v>
      </c>
      <c r="K147" s="34"/>
      <c r="L147" s="34"/>
    </row>
    <row r="148" spans="1:12" ht="31.5" customHeight="1">
      <c r="A148" s="5" t="s">
        <v>976</v>
      </c>
      <c r="B148" s="5" t="s">
        <v>698</v>
      </c>
      <c r="C148" s="5" t="s">
        <v>18</v>
      </c>
      <c r="D148" s="5" t="s">
        <v>18</v>
      </c>
      <c r="E148" s="38" t="s">
        <v>977</v>
      </c>
      <c r="F148" s="39">
        <v>0</v>
      </c>
      <c r="G148" s="40">
        <v>0</v>
      </c>
      <c r="H148" s="13"/>
      <c r="I148" s="13"/>
      <c r="J148" s="41">
        <v>0</v>
      </c>
      <c r="K148" s="34"/>
      <c r="L148" s="34"/>
    </row>
    <row r="149" spans="1:12" ht="31.5" customHeight="1">
      <c r="A149" s="5" t="s">
        <v>978</v>
      </c>
      <c r="B149" s="5" t="s">
        <v>698</v>
      </c>
      <c r="C149" s="5" t="s">
        <v>18</v>
      </c>
      <c r="D149" s="5" t="s">
        <v>19</v>
      </c>
      <c r="E149" s="38" t="s">
        <v>979</v>
      </c>
      <c r="F149" s="39">
        <v>0</v>
      </c>
      <c r="G149" s="40">
        <v>0</v>
      </c>
      <c r="H149" s="13"/>
      <c r="I149" s="13"/>
      <c r="J149" s="41">
        <v>0</v>
      </c>
      <c r="K149" s="34"/>
      <c r="L149" s="34"/>
    </row>
    <row r="150" spans="1:12" ht="31.5" customHeight="1">
      <c r="A150" s="5" t="s">
        <v>980</v>
      </c>
      <c r="B150" s="5" t="s">
        <v>698</v>
      </c>
      <c r="C150" s="5" t="s">
        <v>19</v>
      </c>
      <c r="D150" s="5" t="s">
        <v>704</v>
      </c>
      <c r="E150" s="38" t="s">
        <v>981</v>
      </c>
      <c r="F150" s="39">
        <v>0</v>
      </c>
      <c r="G150" s="40">
        <v>0</v>
      </c>
      <c r="H150" s="13"/>
      <c r="I150" s="13"/>
      <c r="J150" s="41">
        <v>0</v>
      </c>
      <c r="K150" s="34"/>
      <c r="L150" s="34"/>
    </row>
    <row r="151" spans="1:12" ht="31.5" customHeight="1">
      <c r="A151" s="5" t="s">
        <v>982</v>
      </c>
      <c r="B151" s="5" t="s">
        <v>698</v>
      </c>
      <c r="C151" s="5" t="s">
        <v>19</v>
      </c>
      <c r="D151" s="5" t="s">
        <v>16</v>
      </c>
      <c r="E151" s="38" t="s">
        <v>983</v>
      </c>
      <c r="F151" s="39">
        <v>0</v>
      </c>
      <c r="G151" s="40">
        <v>0</v>
      </c>
      <c r="H151" s="13"/>
      <c r="I151" s="13"/>
      <c r="J151" s="41">
        <v>0</v>
      </c>
      <c r="K151" s="34"/>
      <c r="L151" s="34"/>
    </row>
    <row r="152" spans="1:12" ht="31.5" customHeight="1">
      <c r="A152" s="5" t="s">
        <v>984</v>
      </c>
      <c r="B152" s="5" t="s">
        <v>698</v>
      </c>
      <c r="C152" s="5" t="s">
        <v>20</v>
      </c>
      <c r="D152" s="5" t="s">
        <v>704</v>
      </c>
      <c r="E152" s="38" t="s">
        <v>985</v>
      </c>
      <c r="F152" s="39">
        <v>0</v>
      </c>
      <c r="G152" s="40">
        <v>0</v>
      </c>
      <c r="H152" s="13"/>
      <c r="I152" s="13"/>
      <c r="J152" s="41">
        <v>0</v>
      </c>
      <c r="K152" s="34"/>
      <c r="L152" s="34"/>
    </row>
    <row r="153" spans="1:12" ht="31.5" customHeight="1">
      <c r="A153" s="5" t="s">
        <v>986</v>
      </c>
      <c r="B153" s="5" t="s">
        <v>698</v>
      </c>
      <c r="C153" s="5" t="s">
        <v>20</v>
      </c>
      <c r="D153" s="5" t="s">
        <v>16</v>
      </c>
      <c r="E153" s="38" t="s">
        <v>987</v>
      </c>
      <c r="F153" s="39">
        <v>0</v>
      </c>
      <c r="G153" s="40">
        <v>0</v>
      </c>
      <c r="H153" s="13"/>
      <c r="I153" s="13"/>
      <c r="J153" s="41">
        <v>0</v>
      </c>
      <c r="K153" s="34"/>
      <c r="L153" s="34"/>
    </row>
    <row r="154" spans="1:12" ht="31.5" customHeight="1">
      <c r="A154" s="5" t="s">
        <v>988</v>
      </c>
      <c r="B154" s="5" t="s">
        <v>698</v>
      </c>
      <c r="C154" s="5" t="s">
        <v>21</v>
      </c>
      <c r="D154" s="5" t="s">
        <v>704</v>
      </c>
      <c r="E154" s="38" t="s">
        <v>989</v>
      </c>
      <c r="F154" s="39">
        <v>0</v>
      </c>
      <c r="G154" s="40">
        <v>0</v>
      </c>
      <c r="H154" s="13"/>
      <c r="I154" s="13"/>
      <c r="J154" s="41">
        <v>0</v>
      </c>
      <c r="K154" s="34"/>
      <c r="L154" s="34"/>
    </row>
    <row r="155" spans="1:12" ht="31.5" customHeight="1">
      <c r="A155" s="5" t="s">
        <v>990</v>
      </c>
      <c r="B155" s="5" t="s">
        <v>698</v>
      </c>
      <c r="C155" s="5" t="s">
        <v>21</v>
      </c>
      <c r="D155" s="5" t="s">
        <v>16</v>
      </c>
      <c r="E155" s="38" t="s">
        <v>991</v>
      </c>
      <c r="F155" s="39">
        <v>0</v>
      </c>
      <c r="G155" s="40">
        <v>0</v>
      </c>
      <c r="H155" s="13"/>
      <c r="I155" s="13"/>
      <c r="J155" s="41">
        <v>0</v>
      </c>
      <c r="K155" s="34"/>
      <c r="L155" s="34"/>
    </row>
    <row r="156" spans="1:12" ht="31.5" customHeight="1">
      <c r="A156" s="5" t="s">
        <v>992</v>
      </c>
      <c r="B156" s="5" t="s">
        <v>698</v>
      </c>
      <c r="C156" s="5" t="s">
        <v>21</v>
      </c>
      <c r="D156" s="5" t="s">
        <v>17</v>
      </c>
      <c r="E156" s="38" t="s">
        <v>993</v>
      </c>
      <c r="F156" s="39">
        <v>0</v>
      </c>
      <c r="G156" s="40">
        <v>0</v>
      </c>
      <c r="H156" s="13"/>
      <c r="I156" s="13"/>
      <c r="J156" s="41">
        <v>0</v>
      </c>
      <c r="K156" s="34"/>
      <c r="L156" s="34"/>
    </row>
    <row r="157" spans="1:12" ht="45" customHeight="1">
      <c r="A157" s="5" t="s">
        <v>994</v>
      </c>
      <c r="B157" s="5" t="s">
        <v>699</v>
      </c>
      <c r="C157" s="5" t="s">
        <v>704</v>
      </c>
      <c r="D157" s="5" t="s">
        <v>704</v>
      </c>
      <c r="E157" s="38" t="s">
        <v>995</v>
      </c>
      <c r="F157" s="39">
        <v>47465</v>
      </c>
      <c r="G157" s="40">
        <f>SUM(G158+G160+G168+G172+G176+G178)</f>
        <v>46965</v>
      </c>
      <c r="H157" s="13"/>
      <c r="I157" s="13"/>
      <c r="J157" s="41">
        <f>SUM(J158+J160+J168+J172+J176+J178)</f>
        <v>500</v>
      </c>
      <c r="K157" s="34"/>
      <c r="L157" s="34"/>
    </row>
    <row r="158" spans="1:12" ht="31.5" customHeight="1">
      <c r="A158" s="5" t="s">
        <v>996</v>
      </c>
      <c r="B158" s="5" t="s">
        <v>699</v>
      </c>
      <c r="C158" s="5" t="s">
        <v>16</v>
      </c>
      <c r="D158" s="5" t="s">
        <v>704</v>
      </c>
      <c r="E158" s="38" t="s">
        <v>997</v>
      </c>
      <c r="F158" s="39">
        <v>4300</v>
      </c>
      <c r="G158" s="40">
        <v>3800</v>
      </c>
      <c r="H158" s="13"/>
      <c r="I158" s="13"/>
      <c r="J158" s="41">
        <v>500</v>
      </c>
      <c r="K158" s="34"/>
      <c r="L158" s="34"/>
    </row>
    <row r="159" spans="1:12" ht="31.5" customHeight="1">
      <c r="A159" s="5" t="s">
        <v>998</v>
      </c>
      <c r="B159" s="5" t="s">
        <v>699</v>
      </c>
      <c r="C159" s="5" t="s">
        <v>16</v>
      </c>
      <c r="D159" s="5" t="s">
        <v>16</v>
      </c>
      <c r="E159" s="38" t="s">
        <v>999</v>
      </c>
      <c r="F159" s="39">
        <v>4300</v>
      </c>
      <c r="G159" s="40">
        <v>3800</v>
      </c>
      <c r="H159" s="13"/>
      <c r="I159" s="13"/>
      <c r="J159" s="41">
        <v>500</v>
      </c>
      <c r="K159" s="34"/>
      <c r="L159" s="34"/>
    </row>
    <row r="160" spans="1:12" ht="31.5" customHeight="1">
      <c r="A160" s="5" t="s">
        <v>1000</v>
      </c>
      <c r="B160" s="5" t="s">
        <v>699</v>
      </c>
      <c r="C160" s="5" t="s">
        <v>17</v>
      </c>
      <c r="D160" s="5" t="s">
        <v>704</v>
      </c>
      <c r="E160" s="38" t="s">
        <v>1001</v>
      </c>
      <c r="F160" s="39">
        <v>35665</v>
      </c>
      <c r="G160" s="40">
        <v>35665</v>
      </c>
      <c r="H160" s="13"/>
      <c r="I160" s="13"/>
      <c r="J160" s="41">
        <v>0</v>
      </c>
      <c r="K160" s="34"/>
      <c r="L160" s="34"/>
    </row>
    <row r="161" spans="1:12" ht="31.5" customHeight="1">
      <c r="A161" s="5" t="s">
        <v>1002</v>
      </c>
      <c r="B161" s="5" t="s">
        <v>699</v>
      </c>
      <c r="C161" s="5" t="s">
        <v>17</v>
      </c>
      <c r="D161" s="5" t="s">
        <v>16</v>
      </c>
      <c r="E161" s="38" t="s">
        <v>1003</v>
      </c>
      <c r="F161" s="39">
        <v>12100</v>
      </c>
      <c r="G161" s="40">
        <v>12100</v>
      </c>
      <c r="H161" s="13"/>
      <c r="I161" s="13"/>
      <c r="J161" s="41">
        <v>0</v>
      </c>
      <c r="K161" s="34"/>
      <c r="L161" s="34"/>
    </row>
    <row r="162" spans="1:12" ht="31.5" customHeight="1">
      <c r="A162" s="5" t="s">
        <v>1004</v>
      </c>
      <c r="B162" s="5" t="s">
        <v>699</v>
      </c>
      <c r="C162" s="5" t="s">
        <v>17</v>
      </c>
      <c r="D162" s="5" t="s">
        <v>17</v>
      </c>
      <c r="E162" s="38" t="s">
        <v>1005</v>
      </c>
      <c r="F162" s="39">
        <v>0</v>
      </c>
      <c r="G162" s="40">
        <v>0</v>
      </c>
      <c r="H162" s="13"/>
      <c r="I162" s="13"/>
      <c r="J162" s="41">
        <v>0</v>
      </c>
      <c r="K162" s="34"/>
      <c r="L162" s="34"/>
    </row>
    <row r="163" spans="1:12" ht="31.5" customHeight="1">
      <c r="A163" s="5" t="s">
        <v>1006</v>
      </c>
      <c r="B163" s="5" t="s">
        <v>699</v>
      </c>
      <c r="C163" s="5" t="s">
        <v>17</v>
      </c>
      <c r="D163" s="5" t="s">
        <v>18</v>
      </c>
      <c r="E163" s="38" t="s">
        <v>1007</v>
      </c>
      <c r="F163" s="39">
        <v>23565</v>
      </c>
      <c r="G163" s="40">
        <v>23565</v>
      </c>
      <c r="H163" s="13"/>
      <c r="I163" s="13"/>
      <c r="J163" s="41">
        <v>0</v>
      </c>
      <c r="K163" s="34"/>
      <c r="L163" s="34"/>
    </row>
    <row r="164" spans="1:12" ht="31.5" customHeight="1">
      <c r="A164" s="5" t="s">
        <v>1008</v>
      </c>
      <c r="B164" s="5" t="s">
        <v>699</v>
      </c>
      <c r="C164" s="5" t="s">
        <v>17</v>
      </c>
      <c r="D164" s="5" t="s">
        <v>19</v>
      </c>
      <c r="E164" s="38" t="s">
        <v>1009</v>
      </c>
      <c r="F164" s="39">
        <v>0</v>
      </c>
      <c r="G164" s="40">
        <v>0</v>
      </c>
      <c r="H164" s="13"/>
      <c r="I164" s="13"/>
      <c r="J164" s="41">
        <v>0</v>
      </c>
      <c r="K164" s="34"/>
      <c r="L164" s="34"/>
    </row>
    <row r="165" spans="1:12" ht="31.5" customHeight="1">
      <c r="A165" s="5" t="s">
        <v>1010</v>
      </c>
      <c r="B165" s="5" t="s">
        <v>699</v>
      </c>
      <c r="C165" s="5" t="s">
        <v>17</v>
      </c>
      <c r="D165" s="5" t="s">
        <v>20</v>
      </c>
      <c r="E165" s="38" t="s">
        <v>1011</v>
      </c>
      <c r="F165" s="39">
        <v>0</v>
      </c>
      <c r="G165" s="40">
        <v>0</v>
      </c>
      <c r="H165" s="13"/>
      <c r="I165" s="13"/>
      <c r="J165" s="41">
        <v>0</v>
      </c>
      <c r="K165" s="34"/>
      <c r="L165" s="34"/>
    </row>
    <row r="166" spans="1:12" ht="31.5" customHeight="1">
      <c r="A166" s="5" t="s">
        <v>1012</v>
      </c>
      <c r="B166" s="5" t="s">
        <v>699</v>
      </c>
      <c r="C166" s="5" t="s">
        <v>17</v>
      </c>
      <c r="D166" s="5" t="s">
        <v>21</v>
      </c>
      <c r="E166" s="38" t="s">
        <v>1013</v>
      </c>
      <c r="F166" s="39">
        <v>0</v>
      </c>
      <c r="G166" s="40">
        <v>0</v>
      </c>
      <c r="H166" s="13"/>
      <c r="I166" s="13"/>
      <c r="J166" s="41">
        <v>0</v>
      </c>
      <c r="K166" s="34"/>
      <c r="L166" s="34"/>
    </row>
    <row r="167" spans="1:12" ht="31.5" customHeight="1">
      <c r="A167" s="5" t="s">
        <v>1014</v>
      </c>
      <c r="B167" s="5" t="s">
        <v>699</v>
      </c>
      <c r="C167" s="5" t="s">
        <v>17</v>
      </c>
      <c r="D167" s="5" t="s">
        <v>698</v>
      </c>
      <c r="E167" s="38" t="s">
        <v>1015</v>
      </c>
      <c r="F167" s="39">
        <v>0</v>
      </c>
      <c r="G167" s="40">
        <v>0</v>
      </c>
      <c r="H167" s="13"/>
      <c r="I167" s="13"/>
      <c r="J167" s="41">
        <v>0</v>
      </c>
      <c r="K167" s="34"/>
      <c r="L167" s="34"/>
    </row>
    <row r="168" spans="1:12" ht="31.5" customHeight="1">
      <c r="A168" s="5" t="s">
        <v>1016</v>
      </c>
      <c r="B168" s="5" t="s">
        <v>699</v>
      </c>
      <c r="C168" s="5" t="s">
        <v>18</v>
      </c>
      <c r="D168" s="5" t="s">
        <v>704</v>
      </c>
      <c r="E168" s="38" t="s">
        <v>1017</v>
      </c>
      <c r="F168" s="39">
        <v>0</v>
      </c>
      <c r="G168" s="40">
        <v>0</v>
      </c>
      <c r="H168" s="13"/>
      <c r="I168" s="13"/>
      <c r="J168" s="41">
        <v>0</v>
      </c>
      <c r="K168" s="34"/>
      <c r="L168" s="34"/>
    </row>
    <row r="169" spans="1:12" ht="31.5" customHeight="1">
      <c r="A169" s="5" t="s">
        <v>1018</v>
      </c>
      <c r="B169" s="5" t="s">
        <v>699</v>
      </c>
      <c r="C169" s="5" t="s">
        <v>18</v>
      </c>
      <c r="D169" s="5" t="s">
        <v>16</v>
      </c>
      <c r="E169" s="38" t="s">
        <v>1019</v>
      </c>
      <c r="F169" s="39">
        <v>0</v>
      </c>
      <c r="G169" s="40">
        <v>0</v>
      </c>
      <c r="H169" s="13"/>
      <c r="I169" s="13"/>
      <c r="J169" s="41">
        <v>0</v>
      </c>
      <c r="K169" s="34"/>
      <c r="L169" s="34"/>
    </row>
    <row r="170" spans="1:12" ht="31.5" customHeight="1">
      <c r="A170" s="5" t="s">
        <v>1020</v>
      </c>
      <c r="B170" s="5" t="s">
        <v>699</v>
      </c>
      <c r="C170" s="5" t="s">
        <v>18</v>
      </c>
      <c r="D170" s="5" t="s">
        <v>17</v>
      </c>
      <c r="E170" s="38" t="s">
        <v>1021</v>
      </c>
      <c r="F170" s="39">
        <v>0</v>
      </c>
      <c r="G170" s="40">
        <v>0</v>
      </c>
      <c r="H170" s="13"/>
      <c r="I170" s="13"/>
      <c r="J170" s="41">
        <v>0</v>
      </c>
      <c r="K170" s="34"/>
      <c r="L170" s="34"/>
    </row>
    <row r="171" spans="1:12" ht="31.5" customHeight="1">
      <c r="A171" s="5" t="s">
        <v>1022</v>
      </c>
      <c r="B171" s="5" t="s">
        <v>699</v>
      </c>
      <c r="C171" s="5" t="s">
        <v>18</v>
      </c>
      <c r="D171" s="5" t="s">
        <v>18</v>
      </c>
      <c r="E171" s="38" t="s">
        <v>1023</v>
      </c>
      <c r="F171" s="39">
        <v>0</v>
      </c>
      <c r="G171" s="40">
        <v>0</v>
      </c>
      <c r="H171" s="13"/>
      <c r="I171" s="13"/>
      <c r="J171" s="41">
        <v>0</v>
      </c>
      <c r="K171" s="34"/>
      <c r="L171" s="34"/>
    </row>
    <row r="172" spans="1:12" ht="31.5" customHeight="1">
      <c r="A172" s="5" t="s">
        <v>1024</v>
      </c>
      <c r="B172" s="5" t="s">
        <v>699</v>
      </c>
      <c r="C172" s="5" t="s">
        <v>19</v>
      </c>
      <c r="D172" s="5" t="s">
        <v>704</v>
      </c>
      <c r="E172" s="38" t="s">
        <v>1025</v>
      </c>
      <c r="F172" s="39">
        <v>0</v>
      </c>
      <c r="G172" s="40">
        <v>0</v>
      </c>
      <c r="H172" s="13"/>
      <c r="I172" s="13"/>
      <c r="J172" s="41">
        <v>0</v>
      </c>
      <c r="K172" s="34"/>
      <c r="L172" s="34"/>
    </row>
    <row r="173" spans="1:12" ht="31.5" customHeight="1">
      <c r="A173" s="5" t="s">
        <v>1026</v>
      </c>
      <c r="B173" s="5" t="s">
        <v>699</v>
      </c>
      <c r="C173" s="5" t="s">
        <v>19</v>
      </c>
      <c r="D173" s="5" t="s">
        <v>16</v>
      </c>
      <c r="E173" s="38" t="s">
        <v>1027</v>
      </c>
      <c r="F173" s="39">
        <v>0</v>
      </c>
      <c r="G173" s="40">
        <v>0</v>
      </c>
      <c r="H173" s="13"/>
      <c r="I173" s="13"/>
      <c r="J173" s="41">
        <v>0</v>
      </c>
      <c r="K173" s="34"/>
      <c r="L173" s="34"/>
    </row>
    <row r="174" spans="1:12" ht="31.5" customHeight="1">
      <c r="A174" s="5" t="s">
        <v>1028</v>
      </c>
      <c r="B174" s="5" t="s">
        <v>699</v>
      </c>
      <c r="C174" s="5" t="s">
        <v>19</v>
      </c>
      <c r="D174" s="5" t="s">
        <v>17</v>
      </c>
      <c r="E174" s="38" t="s">
        <v>1029</v>
      </c>
      <c r="F174" s="39">
        <v>0</v>
      </c>
      <c r="G174" s="40">
        <v>0</v>
      </c>
      <c r="H174" s="13"/>
      <c r="I174" s="13"/>
      <c r="J174" s="41">
        <v>0</v>
      </c>
      <c r="K174" s="34"/>
      <c r="L174" s="34"/>
    </row>
    <row r="175" spans="1:12" ht="31.5" customHeight="1">
      <c r="A175" s="5" t="s">
        <v>1030</v>
      </c>
      <c r="B175" s="5" t="s">
        <v>699</v>
      </c>
      <c r="C175" s="5" t="s">
        <v>19</v>
      </c>
      <c r="D175" s="5" t="s">
        <v>18</v>
      </c>
      <c r="E175" s="38" t="s">
        <v>1031</v>
      </c>
      <c r="F175" s="39">
        <v>0</v>
      </c>
      <c r="G175" s="40">
        <v>0</v>
      </c>
      <c r="H175" s="13"/>
      <c r="I175" s="13"/>
      <c r="J175" s="41">
        <v>0</v>
      </c>
      <c r="K175" s="34"/>
      <c r="L175" s="34"/>
    </row>
    <row r="176" spans="1:12" ht="31.5" customHeight="1">
      <c r="A176" s="5" t="s">
        <v>1032</v>
      </c>
      <c r="B176" s="5" t="s">
        <v>699</v>
      </c>
      <c r="C176" s="5" t="s">
        <v>20</v>
      </c>
      <c r="D176" s="5" t="s">
        <v>704</v>
      </c>
      <c r="E176" s="38" t="s">
        <v>1033</v>
      </c>
      <c r="F176" s="39">
        <v>0</v>
      </c>
      <c r="G176" s="40">
        <v>0</v>
      </c>
      <c r="H176" s="13"/>
      <c r="I176" s="13"/>
      <c r="J176" s="41">
        <v>0</v>
      </c>
      <c r="K176" s="34"/>
      <c r="L176" s="34"/>
    </row>
    <row r="177" spans="1:12" ht="31.5" customHeight="1">
      <c r="A177" s="5" t="s">
        <v>1034</v>
      </c>
      <c r="B177" s="5" t="s">
        <v>699</v>
      </c>
      <c r="C177" s="5" t="s">
        <v>20</v>
      </c>
      <c r="D177" s="5" t="s">
        <v>16</v>
      </c>
      <c r="E177" s="38" t="s">
        <v>1035</v>
      </c>
      <c r="F177" s="39">
        <v>0</v>
      </c>
      <c r="G177" s="40">
        <v>0</v>
      </c>
      <c r="H177" s="13"/>
      <c r="I177" s="13"/>
      <c r="J177" s="41">
        <v>0</v>
      </c>
      <c r="K177" s="34"/>
      <c r="L177" s="34"/>
    </row>
    <row r="178" spans="1:12" ht="31.5" customHeight="1">
      <c r="A178" s="5" t="s">
        <v>1036</v>
      </c>
      <c r="B178" s="5" t="s">
        <v>699</v>
      </c>
      <c r="C178" s="5" t="s">
        <v>21</v>
      </c>
      <c r="D178" s="5" t="s">
        <v>704</v>
      </c>
      <c r="E178" s="38" t="s">
        <v>1037</v>
      </c>
      <c r="F178" s="39">
        <v>7500</v>
      </c>
      <c r="G178" s="40">
        <v>7500</v>
      </c>
      <c r="H178" s="13"/>
      <c r="I178" s="13"/>
      <c r="J178" s="41">
        <v>0</v>
      </c>
      <c r="K178" s="34"/>
      <c r="L178" s="34"/>
    </row>
    <row r="179" spans="1:12" ht="31.5" customHeight="1">
      <c r="A179" s="5" t="s">
        <v>1038</v>
      </c>
      <c r="B179" s="5" t="s">
        <v>699</v>
      </c>
      <c r="C179" s="5" t="s">
        <v>21</v>
      </c>
      <c r="D179" s="5" t="s">
        <v>16</v>
      </c>
      <c r="E179" s="38" t="s">
        <v>1039</v>
      </c>
      <c r="F179" s="39">
        <v>7500</v>
      </c>
      <c r="G179" s="40">
        <v>7500</v>
      </c>
      <c r="H179" s="13"/>
      <c r="I179" s="13"/>
      <c r="J179" s="41">
        <v>0</v>
      </c>
      <c r="K179" s="34"/>
      <c r="L179" s="34"/>
    </row>
    <row r="180" spans="1:12" ht="45" customHeight="1">
      <c r="A180" s="5" t="s">
        <v>1040</v>
      </c>
      <c r="B180" s="5" t="s">
        <v>894</v>
      </c>
      <c r="C180" s="5" t="s">
        <v>704</v>
      </c>
      <c r="D180" s="5" t="s">
        <v>704</v>
      </c>
      <c r="E180" s="38" t="s">
        <v>1041</v>
      </c>
      <c r="F180" s="39">
        <v>284528</v>
      </c>
      <c r="G180" s="40">
        <f>SUM(G181+G184+G187+G190+G193+G196+G200)</f>
        <v>284528</v>
      </c>
      <c r="H180" s="13"/>
      <c r="I180" s="13"/>
      <c r="J180" s="41">
        <f>SUM(J181+J184+J187+J190+J193+J196+J200)</f>
        <v>0</v>
      </c>
      <c r="K180" s="34"/>
      <c r="L180" s="34"/>
    </row>
    <row r="181" spans="1:12" ht="31.5" customHeight="1">
      <c r="A181" s="5" t="s">
        <v>1042</v>
      </c>
      <c r="B181" s="5" t="s">
        <v>894</v>
      </c>
      <c r="C181" s="5" t="s">
        <v>16</v>
      </c>
      <c r="D181" s="5" t="s">
        <v>704</v>
      </c>
      <c r="E181" s="38" t="s">
        <v>1043</v>
      </c>
      <c r="F181" s="39">
        <v>165487</v>
      </c>
      <c r="G181" s="40">
        <v>165487</v>
      </c>
      <c r="H181" s="13"/>
      <c r="I181" s="13"/>
      <c r="J181" s="41">
        <v>0</v>
      </c>
      <c r="K181" s="34"/>
      <c r="L181" s="34"/>
    </row>
    <row r="182" spans="1:12" ht="31.5" customHeight="1">
      <c r="A182" s="5" t="s">
        <v>1044</v>
      </c>
      <c r="B182" s="5" t="s">
        <v>894</v>
      </c>
      <c r="C182" s="5" t="s">
        <v>16</v>
      </c>
      <c r="D182" s="5" t="s">
        <v>16</v>
      </c>
      <c r="E182" s="38" t="s">
        <v>1045</v>
      </c>
      <c r="F182" s="39">
        <v>165487</v>
      </c>
      <c r="G182" s="40">
        <v>165487</v>
      </c>
      <c r="H182" s="13"/>
      <c r="I182" s="13"/>
      <c r="J182" s="41">
        <v>0</v>
      </c>
      <c r="K182" s="34"/>
      <c r="L182" s="34"/>
    </row>
    <row r="183" spans="1:12" ht="31.5" customHeight="1">
      <c r="A183" s="5" t="s">
        <v>1046</v>
      </c>
      <c r="B183" s="5" t="s">
        <v>894</v>
      </c>
      <c r="C183" s="5" t="s">
        <v>16</v>
      </c>
      <c r="D183" s="5" t="s">
        <v>17</v>
      </c>
      <c r="E183" s="38" t="s">
        <v>1047</v>
      </c>
      <c r="F183" s="39">
        <v>0</v>
      </c>
      <c r="G183" s="40">
        <v>0</v>
      </c>
      <c r="H183" s="13"/>
      <c r="I183" s="13"/>
      <c r="J183" s="41">
        <v>0</v>
      </c>
      <c r="K183" s="34"/>
      <c r="L183" s="34"/>
    </row>
    <row r="184" spans="1:12" ht="31.5" customHeight="1">
      <c r="A184" s="5" t="s">
        <v>1048</v>
      </c>
      <c r="B184" s="5" t="s">
        <v>894</v>
      </c>
      <c r="C184" s="5" t="s">
        <v>17</v>
      </c>
      <c r="D184" s="5" t="s">
        <v>704</v>
      </c>
      <c r="E184" s="38" t="s">
        <v>1049</v>
      </c>
      <c r="F184" s="39">
        <v>0</v>
      </c>
      <c r="G184" s="40">
        <v>0</v>
      </c>
      <c r="H184" s="13"/>
      <c r="I184" s="13"/>
      <c r="J184" s="41">
        <v>0</v>
      </c>
      <c r="K184" s="34"/>
      <c r="L184" s="34"/>
    </row>
    <row r="185" spans="1:12" ht="31.5" customHeight="1">
      <c r="A185" s="5" t="s">
        <v>1050</v>
      </c>
      <c r="B185" s="5" t="s">
        <v>894</v>
      </c>
      <c r="C185" s="5" t="s">
        <v>17</v>
      </c>
      <c r="D185" s="5" t="s">
        <v>16</v>
      </c>
      <c r="E185" s="38" t="s">
        <v>1051</v>
      </c>
      <c r="F185" s="39">
        <v>0</v>
      </c>
      <c r="G185" s="40">
        <v>0</v>
      </c>
      <c r="H185" s="13"/>
      <c r="I185" s="13"/>
      <c r="J185" s="41">
        <v>0</v>
      </c>
      <c r="K185" s="34"/>
      <c r="L185" s="34"/>
    </row>
    <row r="186" spans="1:12" ht="31.5" customHeight="1">
      <c r="A186" s="5" t="s">
        <v>1052</v>
      </c>
      <c r="B186" s="5" t="s">
        <v>894</v>
      </c>
      <c r="C186" s="5" t="s">
        <v>17</v>
      </c>
      <c r="D186" s="5" t="s">
        <v>17</v>
      </c>
      <c r="E186" s="38" t="s">
        <v>1053</v>
      </c>
      <c r="F186" s="39">
        <v>0</v>
      </c>
      <c r="G186" s="40">
        <v>0</v>
      </c>
      <c r="H186" s="13"/>
      <c r="I186" s="13"/>
      <c r="J186" s="41">
        <v>0</v>
      </c>
      <c r="K186" s="34"/>
      <c r="L186" s="34"/>
    </row>
    <row r="187" spans="1:12" ht="31.5" customHeight="1">
      <c r="A187" s="5" t="s">
        <v>1054</v>
      </c>
      <c r="B187" s="5" t="s">
        <v>894</v>
      </c>
      <c r="C187" s="5" t="s">
        <v>18</v>
      </c>
      <c r="D187" s="5" t="s">
        <v>704</v>
      </c>
      <c r="E187" s="38" t="s">
        <v>1055</v>
      </c>
      <c r="F187" s="39">
        <v>0</v>
      </c>
      <c r="G187" s="40">
        <v>0</v>
      </c>
      <c r="H187" s="13"/>
      <c r="I187" s="13"/>
      <c r="J187" s="41">
        <v>0</v>
      </c>
      <c r="K187" s="34"/>
      <c r="L187" s="34"/>
    </row>
    <row r="188" spans="1:12" ht="31.5" customHeight="1">
      <c r="A188" s="5" t="s">
        <v>1056</v>
      </c>
      <c r="B188" s="5" t="s">
        <v>894</v>
      </c>
      <c r="C188" s="5" t="s">
        <v>18</v>
      </c>
      <c r="D188" s="5" t="s">
        <v>16</v>
      </c>
      <c r="E188" s="38" t="s">
        <v>1057</v>
      </c>
      <c r="F188" s="39">
        <v>0</v>
      </c>
      <c r="G188" s="40">
        <v>0</v>
      </c>
      <c r="H188" s="13"/>
      <c r="I188" s="13"/>
      <c r="J188" s="41">
        <v>0</v>
      </c>
      <c r="K188" s="34"/>
      <c r="L188" s="34"/>
    </row>
    <row r="189" spans="1:12" ht="31.5" customHeight="1">
      <c r="A189" s="5" t="s">
        <v>1058</v>
      </c>
      <c r="B189" s="5" t="s">
        <v>894</v>
      </c>
      <c r="C189" s="5" t="s">
        <v>18</v>
      </c>
      <c r="D189" s="5" t="s">
        <v>17</v>
      </c>
      <c r="E189" s="38" t="s">
        <v>1059</v>
      </c>
      <c r="F189" s="39">
        <v>0</v>
      </c>
      <c r="G189" s="40">
        <v>0</v>
      </c>
      <c r="H189" s="13"/>
      <c r="I189" s="13"/>
      <c r="J189" s="41">
        <v>0</v>
      </c>
      <c r="K189" s="34"/>
      <c r="L189" s="34"/>
    </row>
    <row r="190" spans="1:12" ht="31.5" customHeight="1">
      <c r="A190" s="5" t="s">
        <v>1060</v>
      </c>
      <c r="B190" s="5" t="s">
        <v>894</v>
      </c>
      <c r="C190" s="5" t="s">
        <v>19</v>
      </c>
      <c r="D190" s="5" t="s">
        <v>704</v>
      </c>
      <c r="E190" s="38" t="s">
        <v>1061</v>
      </c>
      <c r="F190" s="39">
        <v>0</v>
      </c>
      <c r="G190" s="40">
        <v>0</v>
      </c>
      <c r="H190" s="13"/>
      <c r="I190" s="13"/>
      <c r="J190" s="41">
        <v>0</v>
      </c>
      <c r="K190" s="34"/>
      <c r="L190" s="34"/>
    </row>
    <row r="191" spans="1:12" ht="31.5" customHeight="1">
      <c r="A191" s="5" t="s">
        <v>1062</v>
      </c>
      <c r="B191" s="5" t="s">
        <v>894</v>
      </c>
      <c r="C191" s="5" t="s">
        <v>19</v>
      </c>
      <c r="D191" s="5" t="s">
        <v>16</v>
      </c>
      <c r="E191" s="38" t="s">
        <v>1063</v>
      </c>
      <c r="F191" s="39">
        <v>0</v>
      </c>
      <c r="G191" s="40">
        <v>0</v>
      </c>
      <c r="H191" s="13"/>
      <c r="I191" s="13"/>
      <c r="J191" s="41">
        <v>0</v>
      </c>
      <c r="K191" s="34"/>
      <c r="L191" s="34"/>
    </row>
    <row r="192" spans="1:12" ht="31.5" customHeight="1">
      <c r="A192" s="5" t="s">
        <v>1064</v>
      </c>
      <c r="B192" s="5" t="s">
        <v>894</v>
      </c>
      <c r="C192" s="5" t="s">
        <v>19</v>
      </c>
      <c r="D192" s="5" t="s">
        <v>17</v>
      </c>
      <c r="E192" s="38" t="s">
        <v>1065</v>
      </c>
      <c r="F192" s="39">
        <v>0</v>
      </c>
      <c r="G192" s="40">
        <v>0</v>
      </c>
      <c r="H192" s="13"/>
      <c r="I192" s="13"/>
      <c r="J192" s="41">
        <v>0</v>
      </c>
      <c r="K192" s="34"/>
      <c r="L192" s="34"/>
    </row>
    <row r="193" spans="1:12" ht="31.5" customHeight="1">
      <c r="A193" s="5" t="s">
        <v>1066</v>
      </c>
      <c r="B193" s="5" t="s">
        <v>894</v>
      </c>
      <c r="C193" s="5" t="s">
        <v>20</v>
      </c>
      <c r="D193" s="5" t="s">
        <v>704</v>
      </c>
      <c r="E193" s="38" t="s">
        <v>1067</v>
      </c>
      <c r="F193" s="39">
        <v>119041</v>
      </c>
      <c r="G193" s="40">
        <v>119041</v>
      </c>
      <c r="H193" s="13"/>
      <c r="I193" s="13"/>
      <c r="J193" s="41">
        <v>0</v>
      </c>
      <c r="K193" s="34"/>
      <c r="L193" s="34"/>
    </row>
    <row r="194" spans="1:12" ht="31.5" customHeight="1">
      <c r="A194" s="5" t="s">
        <v>1068</v>
      </c>
      <c r="B194" s="5" t="s">
        <v>894</v>
      </c>
      <c r="C194" s="5" t="s">
        <v>20</v>
      </c>
      <c r="D194" s="5" t="s">
        <v>16</v>
      </c>
      <c r="E194" s="38" t="s">
        <v>1069</v>
      </c>
      <c r="F194" s="39">
        <v>119041</v>
      </c>
      <c r="G194" s="40">
        <v>119041</v>
      </c>
      <c r="H194" s="13"/>
      <c r="I194" s="13"/>
      <c r="J194" s="41">
        <v>0</v>
      </c>
      <c r="K194" s="34"/>
      <c r="L194" s="34"/>
    </row>
    <row r="195" spans="1:12" ht="31.5" customHeight="1">
      <c r="A195" s="5" t="s">
        <v>1070</v>
      </c>
      <c r="B195" s="5" t="s">
        <v>894</v>
      </c>
      <c r="C195" s="5" t="s">
        <v>20</v>
      </c>
      <c r="D195" s="5" t="s">
        <v>17</v>
      </c>
      <c r="E195" s="38" t="s">
        <v>1071</v>
      </c>
      <c r="F195" s="39">
        <v>0</v>
      </c>
      <c r="G195" s="40">
        <v>0</v>
      </c>
      <c r="H195" s="13"/>
      <c r="I195" s="13"/>
      <c r="J195" s="41">
        <v>0</v>
      </c>
      <c r="K195" s="34"/>
      <c r="L195" s="34"/>
    </row>
    <row r="196" spans="1:12" ht="31.5" customHeight="1">
      <c r="A196" s="5" t="s">
        <v>1072</v>
      </c>
      <c r="B196" s="5" t="s">
        <v>894</v>
      </c>
      <c r="C196" s="5" t="s">
        <v>21</v>
      </c>
      <c r="D196" s="5" t="s">
        <v>704</v>
      </c>
      <c r="E196" s="38" t="s">
        <v>1073</v>
      </c>
      <c r="F196" s="39">
        <v>0</v>
      </c>
      <c r="G196" s="40">
        <v>0</v>
      </c>
      <c r="H196" s="13"/>
      <c r="I196" s="13"/>
      <c r="J196" s="41">
        <v>0</v>
      </c>
      <c r="K196" s="34"/>
      <c r="L196" s="34"/>
    </row>
    <row r="197" spans="1:12" ht="31.5" customHeight="1">
      <c r="A197" s="5" t="s">
        <v>1074</v>
      </c>
      <c r="B197" s="5" t="s">
        <v>894</v>
      </c>
      <c r="C197" s="5" t="s">
        <v>21</v>
      </c>
      <c r="D197" s="5" t="s">
        <v>16</v>
      </c>
      <c r="E197" s="38" t="s">
        <v>1075</v>
      </c>
      <c r="F197" s="39">
        <v>0</v>
      </c>
      <c r="G197" s="40">
        <v>0</v>
      </c>
      <c r="H197" s="13"/>
      <c r="I197" s="13"/>
      <c r="J197" s="41">
        <v>0</v>
      </c>
      <c r="K197" s="34"/>
      <c r="L197" s="34"/>
    </row>
    <row r="198" spans="1:12" ht="31.5" customHeight="1">
      <c r="A198" s="5" t="s">
        <v>1076</v>
      </c>
      <c r="B198" s="5" t="s">
        <v>894</v>
      </c>
      <c r="C198" s="5" t="s">
        <v>698</v>
      </c>
      <c r="D198" s="5" t="s">
        <v>704</v>
      </c>
      <c r="E198" s="38" t="s">
        <v>1077</v>
      </c>
      <c r="F198" s="39">
        <v>0</v>
      </c>
      <c r="G198" s="40">
        <v>0</v>
      </c>
      <c r="H198" s="13"/>
      <c r="I198" s="13"/>
      <c r="J198" s="41">
        <v>0</v>
      </c>
      <c r="K198" s="34"/>
      <c r="L198" s="34"/>
    </row>
    <row r="199" spans="1:12" ht="31.5" customHeight="1">
      <c r="A199" s="5" t="s">
        <v>1078</v>
      </c>
      <c r="B199" s="5" t="s">
        <v>894</v>
      </c>
      <c r="C199" s="5" t="s">
        <v>698</v>
      </c>
      <c r="D199" s="5" t="s">
        <v>16</v>
      </c>
      <c r="E199" s="38" t="s">
        <v>1079</v>
      </c>
      <c r="F199" s="39">
        <v>0</v>
      </c>
      <c r="G199" s="40">
        <v>0</v>
      </c>
      <c r="H199" s="13"/>
      <c r="I199" s="13"/>
      <c r="J199" s="41">
        <v>0</v>
      </c>
      <c r="K199" s="34"/>
      <c r="L199" s="34"/>
    </row>
    <row r="200" spans="1:12" ht="31.5" customHeight="1">
      <c r="A200" s="5" t="s">
        <v>1080</v>
      </c>
      <c r="B200" s="5" t="s">
        <v>894</v>
      </c>
      <c r="C200" s="5" t="s">
        <v>699</v>
      </c>
      <c r="D200" s="5" t="s">
        <v>704</v>
      </c>
      <c r="E200" s="38" t="s">
        <v>1081</v>
      </c>
      <c r="F200" s="39">
        <v>0</v>
      </c>
      <c r="G200" s="40">
        <v>0</v>
      </c>
      <c r="H200" s="13"/>
      <c r="I200" s="13"/>
      <c r="J200" s="41">
        <v>0</v>
      </c>
      <c r="K200" s="34"/>
      <c r="L200" s="34"/>
    </row>
    <row r="201" spans="1:12" ht="31.5" customHeight="1">
      <c r="A201" s="5" t="s">
        <v>1082</v>
      </c>
      <c r="B201" s="5" t="s">
        <v>894</v>
      </c>
      <c r="C201" s="5" t="s">
        <v>699</v>
      </c>
      <c r="D201" s="5" t="s">
        <v>16</v>
      </c>
      <c r="E201" s="38" t="s">
        <v>1083</v>
      </c>
      <c r="F201" s="39">
        <v>0</v>
      </c>
      <c r="G201" s="40">
        <v>0</v>
      </c>
      <c r="H201" s="13"/>
      <c r="I201" s="13"/>
      <c r="J201" s="41">
        <v>0</v>
      </c>
      <c r="K201" s="34"/>
      <c r="L201" s="34"/>
    </row>
    <row r="202" spans="1:12" ht="45" customHeight="1">
      <c r="A202" s="5" t="s">
        <v>1084</v>
      </c>
      <c r="B202" s="5" t="s">
        <v>1085</v>
      </c>
      <c r="C202" s="5" t="s">
        <v>704</v>
      </c>
      <c r="D202" s="5" t="s">
        <v>704</v>
      </c>
      <c r="E202" s="38" t="s">
        <v>1086</v>
      </c>
      <c r="F202" s="39">
        <v>23430</v>
      </c>
      <c r="G202" s="40">
        <f>SUM(G203+G206+G208+G210+G212+G214+G216+G218+G220)</f>
        <v>23430</v>
      </c>
      <c r="H202" s="13"/>
      <c r="I202" s="13"/>
      <c r="J202" s="41">
        <v>0</v>
      </c>
      <c r="K202" s="34"/>
      <c r="L202" s="34"/>
    </row>
    <row r="203" spans="1:12" ht="31.5" customHeight="1">
      <c r="A203" s="5" t="s">
        <v>1087</v>
      </c>
      <c r="B203" s="5" t="s">
        <v>1085</v>
      </c>
      <c r="C203" s="5" t="s">
        <v>16</v>
      </c>
      <c r="D203" s="5" t="s">
        <v>704</v>
      </c>
      <c r="E203" s="38" t="s">
        <v>1088</v>
      </c>
      <c r="F203" s="39">
        <v>0</v>
      </c>
      <c r="G203" s="40">
        <v>0</v>
      </c>
      <c r="H203" s="13"/>
      <c r="I203" s="13"/>
      <c r="J203" s="41">
        <v>0</v>
      </c>
      <c r="K203" s="34"/>
      <c r="L203" s="34"/>
    </row>
    <row r="204" spans="1:12" ht="31.5" customHeight="1">
      <c r="A204" s="5" t="s">
        <v>1089</v>
      </c>
      <c r="B204" s="5" t="s">
        <v>1085</v>
      </c>
      <c r="C204" s="5" t="s">
        <v>16</v>
      </c>
      <c r="D204" s="5" t="s">
        <v>16</v>
      </c>
      <c r="E204" s="38" t="s">
        <v>1090</v>
      </c>
      <c r="F204" s="39">
        <v>0</v>
      </c>
      <c r="G204" s="40">
        <v>0</v>
      </c>
      <c r="H204" s="13"/>
      <c r="I204" s="13"/>
      <c r="J204" s="41">
        <v>0</v>
      </c>
      <c r="K204" s="34"/>
      <c r="L204" s="34"/>
    </row>
    <row r="205" spans="1:12" ht="31.5" customHeight="1">
      <c r="A205" s="5" t="s">
        <v>1091</v>
      </c>
      <c r="B205" s="5" t="s">
        <v>1085</v>
      </c>
      <c r="C205" s="5" t="s">
        <v>16</v>
      </c>
      <c r="D205" s="5" t="s">
        <v>17</v>
      </c>
      <c r="E205" s="38" t="s">
        <v>1092</v>
      </c>
      <c r="F205" s="39">
        <v>0</v>
      </c>
      <c r="G205" s="40">
        <v>0</v>
      </c>
      <c r="H205" s="13"/>
      <c r="I205" s="13"/>
      <c r="J205" s="41">
        <v>0</v>
      </c>
      <c r="K205" s="34"/>
      <c r="L205" s="34"/>
    </row>
    <row r="206" spans="1:12" ht="31.5" customHeight="1">
      <c r="A206" s="5" t="s">
        <v>1093</v>
      </c>
      <c r="B206" s="5" t="s">
        <v>1085</v>
      </c>
      <c r="C206" s="5" t="s">
        <v>17</v>
      </c>
      <c r="D206" s="5" t="s">
        <v>704</v>
      </c>
      <c r="E206" s="38" t="s">
        <v>1094</v>
      </c>
      <c r="F206" s="39">
        <v>0</v>
      </c>
      <c r="G206" s="40">
        <v>0</v>
      </c>
      <c r="H206" s="13"/>
      <c r="I206" s="13"/>
      <c r="J206" s="41">
        <v>0</v>
      </c>
      <c r="K206" s="34"/>
      <c r="L206" s="34"/>
    </row>
    <row r="207" spans="1:12" ht="31.5" customHeight="1">
      <c r="A207" s="5" t="s">
        <v>1095</v>
      </c>
      <c r="B207" s="5" t="s">
        <v>1085</v>
      </c>
      <c r="C207" s="5" t="s">
        <v>17</v>
      </c>
      <c r="D207" s="5" t="s">
        <v>16</v>
      </c>
      <c r="E207" s="38" t="s">
        <v>1096</v>
      </c>
      <c r="F207" s="39">
        <v>0</v>
      </c>
      <c r="G207" s="40">
        <v>0</v>
      </c>
      <c r="H207" s="13"/>
      <c r="I207" s="13"/>
      <c r="J207" s="41">
        <v>0</v>
      </c>
      <c r="K207" s="34"/>
      <c r="L207" s="34"/>
    </row>
    <row r="208" spans="1:12" ht="31.5" customHeight="1">
      <c r="A208" s="5" t="s">
        <v>1097</v>
      </c>
      <c r="B208" s="5" t="s">
        <v>1085</v>
      </c>
      <c r="C208" s="5" t="s">
        <v>18</v>
      </c>
      <c r="D208" s="5" t="s">
        <v>704</v>
      </c>
      <c r="E208" s="38" t="s">
        <v>1098</v>
      </c>
      <c r="F208" s="39">
        <v>0</v>
      </c>
      <c r="G208" s="40">
        <v>0</v>
      </c>
      <c r="H208" s="13"/>
      <c r="I208" s="13"/>
      <c r="J208" s="41">
        <v>0</v>
      </c>
      <c r="K208" s="34"/>
      <c r="L208" s="34"/>
    </row>
    <row r="209" spans="1:12" ht="31.5" customHeight="1">
      <c r="A209" s="5" t="s">
        <v>1099</v>
      </c>
      <c r="B209" s="5" t="s">
        <v>1085</v>
      </c>
      <c r="C209" s="5" t="s">
        <v>18</v>
      </c>
      <c r="D209" s="5" t="s">
        <v>16</v>
      </c>
      <c r="E209" s="38" t="s">
        <v>1100</v>
      </c>
      <c r="F209" s="39">
        <v>0</v>
      </c>
      <c r="G209" s="40">
        <v>0</v>
      </c>
      <c r="H209" s="13"/>
      <c r="I209" s="13"/>
      <c r="J209" s="41">
        <v>0</v>
      </c>
      <c r="K209" s="34"/>
      <c r="L209" s="34"/>
    </row>
    <row r="210" spans="1:12" ht="31.5" customHeight="1">
      <c r="A210" s="5" t="s">
        <v>1101</v>
      </c>
      <c r="B210" s="5" t="s">
        <v>1085</v>
      </c>
      <c r="C210" s="5" t="s">
        <v>19</v>
      </c>
      <c r="D210" s="5" t="s">
        <v>704</v>
      </c>
      <c r="E210" s="38" t="s">
        <v>1102</v>
      </c>
      <c r="F210" s="39">
        <v>0</v>
      </c>
      <c r="G210" s="40">
        <v>0</v>
      </c>
      <c r="H210" s="13"/>
      <c r="I210" s="13"/>
      <c r="J210" s="41">
        <v>0</v>
      </c>
      <c r="K210" s="34"/>
      <c r="L210" s="34"/>
    </row>
    <row r="211" spans="1:12" ht="31.5" customHeight="1">
      <c r="A211" s="5" t="s">
        <v>1103</v>
      </c>
      <c r="B211" s="5" t="s">
        <v>1085</v>
      </c>
      <c r="C211" s="5" t="s">
        <v>19</v>
      </c>
      <c r="D211" s="5" t="s">
        <v>16</v>
      </c>
      <c r="E211" s="38" t="s">
        <v>1104</v>
      </c>
      <c r="F211" s="39">
        <v>0</v>
      </c>
      <c r="G211" s="40">
        <v>0</v>
      </c>
      <c r="H211" s="13"/>
      <c r="I211" s="13"/>
      <c r="J211" s="41">
        <v>0</v>
      </c>
      <c r="K211" s="34"/>
      <c r="L211" s="34"/>
    </row>
    <row r="212" spans="1:12" ht="31.5" customHeight="1">
      <c r="A212" s="5" t="s">
        <v>1105</v>
      </c>
      <c r="B212" s="5" t="s">
        <v>1085</v>
      </c>
      <c r="C212" s="5" t="s">
        <v>20</v>
      </c>
      <c r="D212" s="5" t="s">
        <v>704</v>
      </c>
      <c r="E212" s="38" t="s">
        <v>1106</v>
      </c>
      <c r="F212" s="39">
        <v>0</v>
      </c>
      <c r="G212" s="40">
        <v>0</v>
      </c>
      <c r="H212" s="13"/>
      <c r="I212" s="13"/>
      <c r="J212" s="41">
        <v>0</v>
      </c>
      <c r="K212" s="34"/>
      <c r="L212" s="34"/>
    </row>
    <row r="213" spans="1:12" ht="31.5" customHeight="1">
      <c r="A213" s="5" t="s">
        <v>1107</v>
      </c>
      <c r="B213" s="5" t="s">
        <v>1085</v>
      </c>
      <c r="C213" s="5" t="s">
        <v>20</v>
      </c>
      <c r="D213" s="5" t="s">
        <v>16</v>
      </c>
      <c r="E213" s="38" t="s">
        <v>1108</v>
      </c>
      <c r="F213" s="39">
        <v>0</v>
      </c>
      <c r="G213" s="40">
        <v>0</v>
      </c>
      <c r="H213" s="13"/>
      <c r="I213" s="13"/>
      <c r="J213" s="41">
        <v>0</v>
      </c>
      <c r="K213" s="34"/>
      <c r="L213" s="34"/>
    </row>
    <row r="214" spans="1:12" ht="31.5" customHeight="1">
      <c r="A214" s="5" t="s">
        <v>1109</v>
      </c>
      <c r="B214" s="5" t="s">
        <v>1085</v>
      </c>
      <c r="C214" s="5" t="s">
        <v>21</v>
      </c>
      <c r="D214" s="5" t="s">
        <v>704</v>
      </c>
      <c r="E214" s="38" t="s">
        <v>1110</v>
      </c>
      <c r="F214" s="39">
        <v>0</v>
      </c>
      <c r="G214" s="40">
        <v>0</v>
      </c>
      <c r="H214" s="13"/>
      <c r="I214" s="13"/>
      <c r="J214" s="41">
        <v>0</v>
      </c>
      <c r="K214" s="34"/>
      <c r="L214" s="34"/>
    </row>
    <row r="215" spans="1:12" ht="31.5" customHeight="1">
      <c r="A215" s="5" t="s">
        <v>1111</v>
      </c>
      <c r="B215" s="5" t="s">
        <v>1085</v>
      </c>
      <c r="C215" s="5" t="s">
        <v>21</v>
      </c>
      <c r="D215" s="5" t="s">
        <v>16</v>
      </c>
      <c r="E215" s="38" t="s">
        <v>1112</v>
      </c>
      <c r="F215" s="39">
        <v>0</v>
      </c>
      <c r="G215" s="40">
        <v>0</v>
      </c>
      <c r="H215" s="13"/>
      <c r="I215" s="13"/>
      <c r="J215" s="41">
        <v>0</v>
      </c>
      <c r="K215" s="34"/>
      <c r="L215" s="34"/>
    </row>
    <row r="216" spans="1:12" ht="31.5" customHeight="1">
      <c r="A216" s="5" t="s">
        <v>1113</v>
      </c>
      <c r="B216" s="5" t="s">
        <v>1085</v>
      </c>
      <c r="C216" s="5" t="s">
        <v>698</v>
      </c>
      <c r="D216" s="5" t="s">
        <v>704</v>
      </c>
      <c r="E216" s="38" t="s">
        <v>1114</v>
      </c>
      <c r="F216" s="39">
        <v>23430</v>
      </c>
      <c r="G216" s="40">
        <v>23430</v>
      </c>
      <c r="H216" s="13"/>
      <c r="I216" s="13"/>
      <c r="J216" s="41">
        <v>0</v>
      </c>
      <c r="K216" s="34"/>
      <c r="L216" s="34"/>
    </row>
    <row r="217" spans="1:12" ht="31.5" customHeight="1">
      <c r="A217" s="5" t="s">
        <v>1115</v>
      </c>
      <c r="B217" s="5" t="s">
        <v>1085</v>
      </c>
      <c r="C217" s="5" t="s">
        <v>698</v>
      </c>
      <c r="D217" s="5" t="s">
        <v>16</v>
      </c>
      <c r="E217" s="38" t="s">
        <v>1116</v>
      </c>
      <c r="F217" s="39">
        <v>23430</v>
      </c>
      <c r="G217" s="40">
        <v>23430</v>
      </c>
      <c r="H217" s="13"/>
      <c r="I217" s="13"/>
      <c r="J217" s="41">
        <v>0</v>
      </c>
      <c r="K217" s="34"/>
      <c r="L217" s="34"/>
    </row>
    <row r="218" spans="1:12" ht="31.5" customHeight="1">
      <c r="A218" s="5" t="s">
        <v>1117</v>
      </c>
      <c r="B218" s="5" t="s">
        <v>1085</v>
      </c>
      <c r="C218" s="5" t="s">
        <v>699</v>
      </c>
      <c r="D218" s="5" t="s">
        <v>704</v>
      </c>
      <c r="E218" s="38" t="s">
        <v>1118</v>
      </c>
      <c r="F218" s="39">
        <v>0</v>
      </c>
      <c r="G218" s="40">
        <v>0</v>
      </c>
      <c r="H218" s="13"/>
      <c r="I218" s="13"/>
      <c r="J218" s="41">
        <v>0</v>
      </c>
      <c r="K218" s="34"/>
      <c r="L218" s="34"/>
    </row>
    <row r="219" spans="1:12" ht="31.5" customHeight="1">
      <c r="A219" s="5" t="s">
        <v>1119</v>
      </c>
      <c r="B219" s="5" t="s">
        <v>1085</v>
      </c>
      <c r="C219" s="5" t="s">
        <v>699</v>
      </c>
      <c r="D219" s="5" t="s">
        <v>16</v>
      </c>
      <c r="E219" s="38" t="s">
        <v>1120</v>
      </c>
      <c r="F219" s="39">
        <v>0</v>
      </c>
      <c r="G219" s="40">
        <v>0</v>
      </c>
      <c r="H219" s="13"/>
      <c r="I219" s="13"/>
      <c r="J219" s="41">
        <v>0</v>
      </c>
      <c r="K219" s="34"/>
      <c r="L219" s="34"/>
    </row>
    <row r="220" spans="1:12" ht="31.5" customHeight="1">
      <c r="A220" s="5" t="s">
        <v>1121</v>
      </c>
      <c r="B220" s="5" t="s">
        <v>1085</v>
      </c>
      <c r="C220" s="5" t="s">
        <v>894</v>
      </c>
      <c r="D220" s="5" t="s">
        <v>704</v>
      </c>
      <c r="E220" s="38" t="s">
        <v>1122</v>
      </c>
      <c r="F220" s="39">
        <v>0</v>
      </c>
      <c r="G220" s="40">
        <v>0</v>
      </c>
      <c r="H220" s="13"/>
      <c r="I220" s="13"/>
      <c r="J220" s="41">
        <v>0</v>
      </c>
      <c r="K220" s="34"/>
      <c r="L220" s="34"/>
    </row>
    <row r="221" spans="1:12" ht="31.5" customHeight="1">
      <c r="A221" s="5" t="s">
        <v>1123</v>
      </c>
      <c r="B221" s="5" t="s">
        <v>1085</v>
      </c>
      <c r="C221" s="5" t="s">
        <v>894</v>
      </c>
      <c r="D221" s="5" t="s">
        <v>16</v>
      </c>
      <c r="E221" s="38" t="s">
        <v>1124</v>
      </c>
      <c r="F221" s="39">
        <v>0</v>
      </c>
      <c r="G221" s="40">
        <v>0</v>
      </c>
      <c r="H221" s="13"/>
      <c r="I221" s="13"/>
      <c r="J221" s="41">
        <v>0</v>
      </c>
      <c r="K221" s="34"/>
      <c r="L221" s="34"/>
    </row>
    <row r="222" spans="1:12" ht="31.5" customHeight="1">
      <c r="A222" s="5" t="s">
        <v>1125</v>
      </c>
      <c r="B222" s="5" t="s">
        <v>1085</v>
      </c>
      <c r="C222" s="5" t="s">
        <v>894</v>
      </c>
      <c r="D222" s="5" t="s">
        <v>17</v>
      </c>
      <c r="E222" s="38" t="s">
        <v>1126</v>
      </c>
      <c r="F222" s="39">
        <v>0</v>
      </c>
      <c r="G222" s="40">
        <v>0</v>
      </c>
      <c r="H222" s="13"/>
      <c r="I222" s="13"/>
      <c r="J222" s="41">
        <v>0</v>
      </c>
      <c r="K222" s="34"/>
      <c r="L222" s="34"/>
    </row>
    <row r="223" spans="1:12" ht="31.5" customHeight="1">
      <c r="A223" s="5" t="s">
        <v>1127</v>
      </c>
      <c r="B223" s="5" t="s">
        <v>1128</v>
      </c>
      <c r="C223" s="5" t="s">
        <v>704</v>
      </c>
      <c r="D223" s="5" t="s">
        <v>704</v>
      </c>
      <c r="E223" s="38" t="s">
        <v>1129</v>
      </c>
      <c r="F223" s="39">
        <v>0</v>
      </c>
      <c r="G223" s="40">
        <v>250000</v>
      </c>
      <c r="H223" s="13"/>
      <c r="I223" s="13"/>
      <c r="J223" s="41">
        <v>0</v>
      </c>
      <c r="K223" s="34"/>
      <c r="L223" s="34"/>
    </row>
    <row r="224" spans="1:12" ht="31.5" customHeight="1">
      <c r="A224" s="5" t="s">
        <v>1130</v>
      </c>
      <c r="B224" s="5" t="s">
        <v>1128</v>
      </c>
      <c r="C224" s="5" t="s">
        <v>16</v>
      </c>
      <c r="D224" s="5" t="s">
        <v>704</v>
      </c>
      <c r="E224" s="38" t="s">
        <v>1131</v>
      </c>
      <c r="F224" s="39">
        <v>0</v>
      </c>
      <c r="G224" s="40">
        <v>250000</v>
      </c>
      <c r="H224" s="13"/>
      <c r="I224" s="13"/>
      <c r="J224" s="41">
        <v>0</v>
      </c>
      <c r="K224" s="34"/>
      <c r="L224" s="34"/>
    </row>
    <row r="225" spans="1:12" ht="31.5" customHeight="1">
      <c r="A225" s="5" t="s">
        <v>1132</v>
      </c>
      <c r="B225" s="5" t="s">
        <v>1128</v>
      </c>
      <c r="C225" s="5" t="s">
        <v>16</v>
      </c>
      <c r="D225" s="5" t="s">
        <v>17</v>
      </c>
      <c r="E225" s="38" t="s">
        <v>1133</v>
      </c>
      <c r="F225" s="39">
        <v>0</v>
      </c>
      <c r="G225" s="40">
        <v>250000</v>
      </c>
      <c r="H225" s="13"/>
      <c r="I225" s="13"/>
      <c r="J225" s="41">
        <v>0</v>
      </c>
      <c r="K225" s="34"/>
      <c r="L225" s="34"/>
    </row>
    <row r="226" ht="409.5" customHeight="1" hidden="1"/>
  </sheetData>
  <sheetProtection/>
  <mergeCells count="446">
    <mergeCell ref="G224:I224"/>
    <mergeCell ref="J224:L224"/>
    <mergeCell ref="G225:I225"/>
    <mergeCell ref="J225:L225"/>
    <mergeCell ref="G221:I221"/>
    <mergeCell ref="J221:L221"/>
    <mergeCell ref="G222:I222"/>
    <mergeCell ref="J222:L222"/>
    <mergeCell ref="G223:I223"/>
    <mergeCell ref="J223:L223"/>
    <mergeCell ref="G218:I218"/>
    <mergeCell ref="J218:L218"/>
    <mergeCell ref="G219:I219"/>
    <mergeCell ref="J219:L219"/>
    <mergeCell ref="G220:I220"/>
    <mergeCell ref="J220:L220"/>
    <mergeCell ref="G215:I215"/>
    <mergeCell ref="J215:L215"/>
    <mergeCell ref="G216:I216"/>
    <mergeCell ref="J216:L216"/>
    <mergeCell ref="G217:I217"/>
    <mergeCell ref="J217:L217"/>
    <mergeCell ref="G212:I212"/>
    <mergeCell ref="J212:L212"/>
    <mergeCell ref="G213:I213"/>
    <mergeCell ref="J213:L213"/>
    <mergeCell ref="G214:I214"/>
    <mergeCell ref="J214:L214"/>
    <mergeCell ref="G209:I209"/>
    <mergeCell ref="J209:L209"/>
    <mergeCell ref="G210:I210"/>
    <mergeCell ref="J210:L210"/>
    <mergeCell ref="G211:I211"/>
    <mergeCell ref="J211:L211"/>
    <mergeCell ref="G206:I206"/>
    <mergeCell ref="J206:L206"/>
    <mergeCell ref="G207:I207"/>
    <mergeCell ref="J207:L207"/>
    <mergeCell ref="G208:I208"/>
    <mergeCell ref="J208:L208"/>
    <mergeCell ref="G203:I203"/>
    <mergeCell ref="J203:L203"/>
    <mergeCell ref="G204:I204"/>
    <mergeCell ref="J204:L204"/>
    <mergeCell ref="G205:I205"/>
    <mergeCell ref="J205:L205"/>
    <mergeCell ref="G200:I200"/>
    <mergeCell ref="J200:L200"/>
    <mergeCell ref="G201:I201"/>
    <mergeCell ref="J201:L201"/>
    <mergeCell ref="G202:I202"/>
    <mergeCell ref="J202:L202"/>
    <mergeCell ref="G197:I197"/>
    <mergeCell ref="J197:L197"/>
    <mergeCell ref="G198:I198"/>
    <mergeCell ref="J198:L198"/>
    <mergeCell ref="G199:I199"/>
    <mergeCell ref="J199:L199"/>
    <mergeCell ref="G194:I194"/>
    <mergeCell ref="J194:L194"/>
    <mergeCell ref="G195:I195"/>
    <mergeCell ref="J195:L195"/>
    <mergeCell ref="G196:I196"/>
    <mergeCell ref="J196:L196"/>
    <mergeCell ref="G191:I191"/>
    <mergeCell ref="J191:L191"/>
    <mergeCell ref="G192:I192"/>
    <mergeCell ref="J192:L192"/>
    <mergeCell ref="G193:I193"/>
    <mergeCell ref="J193:L193"/>
    <mergeCell ref="G188:I188"/>
    <mergeCell ref="J188:L188"/>
    <mergeCell ref="G189:I189"/>
    <mergeCell ref="J189:L189"/>
    <mergeCell ref="G190:I190"/>
    <mergeCell ref="J190:L190"/>
    <mergeCell ref="G185:I185"/>
    <mergeCell ref="J185:L185"/>
    <mergeCell ref="G186:I186"/>
    <mergeCell ref="J186:L186"/>
    <mergeCell ref="G187:I187"/>
    <mergeCell ref="J187:L187"/>
    <mergeCell ref="G182:I182"/>
    <mergeCell ref="J182:L182"/>
    <mergeCell ref="G183:I183"/>
    <mergeCell ref="J183:L183"/>
    <mergeCell ref="G184:I184"/>
    <mergeCell ref="J184:L184"/>
    <mergeCell ref="G179:I179"/>
    <mergeCell ref="J179:L179"/>
    <mergeCell ref="G180:I180"/>
    <mergeCell ref="J180:L180"/>
    <mergeCell ref="G181:I181"/>
    <mergeCell ref="J181:L181"/>
    <mergeCell ref="G176:I176"/>
    <mergeCell ref="J176:L176"/>
    <mergeCell ref="G177:I177"/>
    <mergeCell ref="J177:L177"/>
    <mergeCell ref="G178:I178"/>
    <mergeCell ref="J178:L178"/>
    <mergeCell ref="G173:I173"/>
    <mergeCell ref="J173:L173"/>
    <mergeCell ref="G174:I174"/>
    <mergeCell ref="J174:L174"/>
    <mergeCell ref="G175:I175"/>
    <mergeCell ref="J175:L175"/>
    <mergeCell ref="G170:I170"/>
    <mergeCell ref="J170:L170"/>
    <mergeCell ref="G171:I171"/>
    <mergeCell ref="J171:L171"/>
    <mergeCell ref="G172:I172"/>
    <mergeCell ref="J172:L172"/>
    <mergeCell ref="G167:I167"/>
    <mergeCell ref="J167:L167"/>
    <mergeCell ref="G168:I168"/>
    <mergeCell ref="J168:L168"/>
    <mergeCell ref="G169:I169"/>
    <mergeCell ref="J169:L169"/>
    <mergeCell ref="G164:I164"/>
    <mergeCell ref="J164:L164"/>
    <mergeCell ref="G165:I165"/>
    <mergeCell ref="J165:L165"/>
    <mergeCell ref="G166:I166"/>
    <mergeCell ref="J166:L166"/>
    <mergeCell ref="G161:I161"/>
    <mergeCell ref="J161:L161"/>
    <mergeCell ref="G162:I162"/>
    <mergeCell ref="J162:L162"/>
    <mergeCell ref="G163:I163"/>
    <mergeCell ref="J163:L163"/>
    <mergeCell ref="G158:I158"/>
    <mergeCell ref="J158:L158"/>
    <mergeCell ref="G159:I159"/>
    <mergeCell ref="J159:L159"/>
    <mergeCell ref="G160:I160"/>
    <mergeCell ref="J160:L160"/>
    <mergeCell ref="G155:I155"/>
    <mergeCell ref="J155:L155"/>
    <mergeCell ref="G156:I156"/>
    <mergeCell ref="J156:L156"/>
    <mergeCell ref="G157:I157"/>
    <mergeCell ref="J157:L157"/>
    <mergeCell ref="G152:I152"/>
    <mergeCell ref="J152:L152"/>
    <mergeCell ref="G153:I153"/>
    <mergeCell ref="J153:L153"/>
    <mergeCell ref="G154:I154"/>
    <mergeCell ref="J154:L154"/>
    <mergeCell ref="G149:I149"/>
    <mergeCell ref="J149:L149"/>
    <mergeCell ref="G150:I150"/>
    <mergeCell ref="J150:L150"/>
    <mergeCell ref="G151:I151"/>
    <mergeCell ref="J151:L151"/>
    <mergeCell ref="G146:I146"/>
    <mergeCell ref="J146:L146"/>
    <mergeCell ref="G147:I147"/>
    <mergeCell ref="J147:L147"/>
    <mergeCell ref="G148:I148"/>
    <mergeCell ref="J148:L148"/>
    <mergeCell ref="G143:I143"/>
    <mergeCell ref="J143:L143"/>
    <mergeCell ref="G144:I144"/>
    <mergeCell ref="J144:L144"/>
    <mergeCell ref="G145:I145"/>
    <mergeCell ref="J145:L145"/>
    <mergeCell ref="G140:I140"/>
    <mergeCell ref="J140:L140"/>
    <mergeCell ref="G141:I141"/>
    <mergeCell ref="J141:L141"/>
    <mergeCell ref="G142:I142"/>
    <mergeCell ref="J142:L142"/>
    <mergeCell ref="G137:I137"/>
    <mergeCell ref="J137:L137"/>
    <mergeCell ref="G138:I138"/>
    <mergeCell ref="J138:L138"/>
    <mergeCell ref="G139:I139"/>
    <mergeCell ref="J139:L139"/>
    <mergeCell ref="G134:I134"/>
    <mergeCell ref="J134:L134"/>
    <mergeCell ref="G135:I135"/>
    <mergeCell ref="J135:L135"/>
    <mergeCell ref="G136:I136"/>
    <mergeCell ref="J136:L136"/>
    <mergeCell ref="G131:I131"/>
    <mergeCell ref="J131:L131"/>
    <mergeCell ref="G132:I132"/>
    <mergeCell ref="J132:L132"/>
    <mergeCell ref="G133:I133"/>
    <mergeCell ref="J133:L133"/>
    <mergeCell ref="G128:I128"/>
    <mergeCell ref="J128:L128"/>
    <mergeCell ref="G129:I129"/>
    <mergeCell ref="J129:L129"/>
    <mergeCell ref="G130:I130"/>
    <mergeCell ref="J130:L130"/>
    <mergeCell ref="G125:I125"/>
    <mergeCell ref="J125:L125"/>
    <mergeCell ref="G126:I126"/>
    <mergeCell ref="J126:L126"/>
    <mergeCell ref="G127:I127"/>
    <mergeCell ref="J127:L127"/>
    <mergeCell ref="G122:I122"/>
    <mergeCell ref="J122:L122"/>
    <mergeCell ref="G123:I123"/>
    <mergeCell ref="J123:L123"/>
    <mergeCell ref="G124:I124"/>
    <mergeCell ref="J124:L124"/>
    <mergeCell ref="G119:I119"/>
    <mergeCell ref="J119:L119"/>
    <mergeCell ref="G120:I120"/>
    <mergeCell ref="J120:L120"/>
    <mergeCell ref="G121:I121"/>
    <mergeCell ref="J121:L121"/>
    <mergeCell ref="G116:I116"/>
    <mergeCell ref="J116:L116"/>
    <mergeCell ref="G117:I117"/>
    <mergeCell ref="J117:L117"/>
    <mergeCell ref="G118:I118"/>
    <mergeCell ref="J118:L118"/>
    <mergeCell ref="G113:I113"/>
    <mergeCell ref="J113:L113"/>
    <mergeCell ref="G114:I114"/>
    <mergeCell ref="J114:L114"/>
    <mergeCell ref="G115:I115"/>
    <mergeCell ref="J115:L115"/>
    <mergeCell ref="G110:I110"/>
    <mergeCell ref="J110:L110"/>
    <mergeCell ref="G111:I111"/>
    <mergeCell ref="J111:L111"/>
    <mergeCell ref="G112:I112"/>
    <mergeCell ref="J112:L112"/>
    <mergeCell ref="G107:I107"/>
    <mergeCell ref="J107:L107"/>
    <mergeCell ref="G108:I108"/>
    <mergeCell ref="J108:L108"/>
    <mergeCell ref="G109:I109"/>
    <mergeCell ref="J109:L109"/>
    <mergeCell ref="G104:I104"/>
    <mergeCell ref="J104:L104"/>
    <mergeCell ref="G105:I105"/>
    <mergeCell ref="J105:L105"/>
    <mergeCell ref="G106:I106"/>
    <mergeCell ref="J106:L106"/>
    <mergeCell ref="G101:I101"/>
    <mergeCell ref="J101:L101"/>
    <mergeCell ref="G102:I102"/>
    <mergeCell ref="J102:L102"/>
    <mergeCell ref="G103:I103"/>
    <mergeCell ref="J103:L103"/>
    <mergeCell ref="G98:I98"/>
    <mergeCell ref="J98:L98"/>
    <mergeCell ref="G99:I99"/>
    <mergeCell ref="J99:L99"/>
    <mergeCell ref="G100:I100"/>
    <mergeCell ref="J100:L100"/>
    <mergeCell ref="G95:I95"/>
    <mergeCell ref="J95:L95"/>
    <mergeCell ref="G96:I96"/>
    <mergeCell ref="J96:L96"/>
    <mergeCell ref="G97:I97"/>
    <mergeCell ref="J97:L97"/>
    <mergeCell ref="G92:I92"/>
    <mergeCell ref="J92:L92"/>
    <mergeCell ref="G93:I93"/>
    <mergeCell ref="J93:L93"/>
    <mergeCell ref="G94:I94"/>
    <mergeCell ref="J94:L94"/>
    <mergeCell ref="G89:I89"/>
    <mergeCell ref="J89:L89"/>
    <mergeCell ref="G90:I90"/>
    <mergeCell ref="J90:L90"/>
    <mergeCell ref="G91:I91"/>
    <mergeCell ref="J91:L91"/>
    <mergeCell ref="G86:I86"/>
    <mergeCell ref="J86:L86"/>
    <mergeCell ref="G87:I87"/>
    <mergeCell ref="J87:L87"/>
    <mergeCell ref="G88:I88"/>
    <mergeCell ref="J88:L88"/>
    <mergeCell ref="G83:I83"/>
    <mergeCell ref="J83:L83"/>
    <mergeCell ref="G84:I84"/>
    <mergeCell ref="J84:L84"/>
    <mergeCell ref="G85:I85"/>
    <mergeCell ref="J85:L85"/>
    <mergeCell ref="G80:I80"/>
    <mergeCell ref="J80:L80"/>
    <mergeCell ref="G81:I81"/>
    <mergeCell ref="J81:L81"/>
    <mergeCell ref="G82:I82"/>
    <mergeCell ref="J82:L82"/>
    <mergeCell ref="G77:I77"/>
    <mergeCell ref="J77:L77"/>
    <mergeCell ref="G78:I78"/>
    <mergeCell ref="J78:L78"/>
    <mergeCell ref="G79:I79"/>
    <mergeCell ref="J79:L79"/>
    <mergeCell ref="G74:I74"/>
    <mergeCell ref="J74:L74"/>
    <mergeCell ref="G75:I75"/>
    <mergeCell ref="J75:L75"/>
    <mergeCell ref="G76:I76"/>
    <mergeCell ref="J76:L76"/>
    <mergeCell ref="G71:I71"/>
    <mergeCell ref="J71:L71"/>
    <mergeCell ref="G72:I72"/>
    <mergeCell ref="J72:L72"/>
    <mergeCell ref="G73:I73"/>
    <mergeCell ref="J73:L73"/>
    <mergeCell ref="G68:I68"/>
    <mergeCell ref="J68:L68"/>
    <mergeCell ref="G69:I69"/>
    <mergeCell ref="J69:L69"/>
    <mergeCell ref="G70:I70"/>
    <mergeCell ref="J70:L70"/>
    <mergeCell ref="G65:I65"/>
    <mergeCell ref="J65:L65"/>
    <mergeCell ref="G66:I66"/>
    <mergeCell ref="J66:L66"/>
    <mergeCell ref="G67:I67"/>
    <mergeCell ref="J67:L67"/>
    <mergeCell ref="G62:I62"/>
    <mergeCell ref="J62:L62"/>
    <mergeCell ref="G63:I63"/>
    <mergeCell ref="J63:L63"/>
    <mergeCell ref="G64:I64"/>
    <mergeCell ref="J64:L64"/>
    <mergeCell ref="G59:I59"/>
    <mergeCell ref="J59:L59"/>
    <mergeCell ref="G60:I60"/>
    <mergeCell ref="J60:L60"/>
    <mergeCell ref="G61:I61"/>
    <mergeCell ref="J61:L61"/>
    <mergeCell ref="G56:I56"/>
    <mergeCell ref="J56:L56"/>
    <mergeCell ref="G57:I57"/>
    <mergeCell ref="J57:L57"/>
    <mergeCell ref="G58:I58"/>
    <mergeCell ref="J58:L58"/>
    <mergeCell ref="G53:I53"/>
    <mergeCell ref="J53:L53"/>
    <mergeCell ref="G54:I54"/>
    <mergeCell ref="J54:L54"/>
    <mergeCell ref="G55:I55"/>
    <mergeCell ref="J55:L55"/>
    <mergeCell ref="G50:I50"/>
    <mergeCell ref="J50:L50"/>
    <mergeCell ref="G51:I51"/>
    <mergeCell ref="J51:L51"/>
    <mergeCell ref="G52:I52"/>
    <mergeCell ref="J52:L52"/>
    <mergeCell ref="G47:I47"/>
    <mergeCell ref="J47:L47"/>
    <mergeCell ref="G48:I48"/>
    <mergeCell ref="J48:L48"/>
    <mergeCell ref="G49:I49"/>
    <mergeCell ref="J49:L49"/>
    <mergeCell ref="G44:I44"/>
    <mergeCell ref="J44:L44"/>
    <mergeCell ref="G45:I45"/>
    <mergeCell ref="J45:L45"/>
    <mergeCell ref="G46:I46"/>
    <mergeCell ref="J46:L46"/>
    <mergeCell ref="G41:I41"/>
    <mergeCell ref="J41:L41"/>
    <mergeCell ref="G42:I42"/>
    <mergeCell ref="J42:L42"/>
    <mergeCell ref="G43:I43"/>
    <mergeCell ref="J43:L43"/>
    <mergeCell ref="G38:I38"/>
    <mergeCell ref="J38:L38"/>
    <mergeCell ref="G39:I39"/>
    <mergeCell ref="J39:L39"/>
    <mergeCell ref="G40:I40"/>
    <mergeCell ref="J40:L40"/>
    <mergeCell ref="G35:I35"/>
    <mergeCell ref="J35:L35"/>
    <mergeCell ref="G36:I36"/>
    <mergeCell ref="J36:L36"/>
    <mergeCell ref="G37:I37"/>
    <mergeCell ref="J37:L37"/>
    <mergeCell ref="G32:I32"/>
    <mergeCell ref="J32:L32"/>
    <mergeCell ref="G33:I33"/>
    <mergeCell ref="J33:L33"/>
    <mergeCell ref="G34:I34"/>
    <mergeCell ref="J34:L34"/>
    <mergeCell ref="G29:I29"/>
    <mergeCell ref="J29:L29"/>
    <mergeCell ref="G30:I30"/>
    <mergeCell ref="J30:L30"/>
    <mergeCell ref="G31:I31"/>
    <mergeCell ref="J31:L31"/>
    <mergeCell ref="G26:I26"/>
    <mergeCell ref="J26:L26"/>
    <mergeCell ref="G27:I27"/>
    <mergeCell ref="J27:L27"/>
    <mergeCell ref="G28:I28"/>
    <mergeCell ref="J28:L28"/>
    <mergeCell ref="G23:I23"/>
    <mergeCell ref="J23:L23"/>
    <mergeCell ref="G24:I24"/>
    <mergeCell ref="J24:L24"/>
    <mergeCell ref="G25:I25"/>
    <mergeCell ref="J25:L25"/>
    <mergeCell ref="G20:I20"/>
    <mergeCell ref="J20:L20"/>
    <mergeCell ref="G21:I21"/>
    <mergeCell ref="J21:L21"/>
    <mergeCell ref="G22:I22"/>
    <mergeCell ref="J22:L22"/>
    <mergeCell ref="G17:I17"/>
    <mergeCell ref="J17:L17"/>
    <mergeCell ref="G18:I18"/>
    <mergeCell ref="J18:L18"/>
    <mergeCell ref="G19:I19"/>
    <mergeCell ref="J19:L19"/>
    <mergeCell ref="G14:I14"/>
    <mergeCell ref="J14:L14"/>
    <mergeCell ref="G15:I15"/>
    <mergeCell ref="J15:L15"/>
    <mergeCell ref="G16:I16"/>
    <mergeCell ref="J16:L16"/>
    <mergeCell ref="G11:I11"/>
    <mergeCell ref="J11:L11"/>
    <mergeCell ref="G12:I12"/>
    <mergeCell ref="J12:L12"/>
    <mergeCell ref="G13:I13"/>
    <mergeCell ref="J13:L13"/>
    <mergeCell ref="G8:I8"/>
    <mergeCell ref="J8:L8"/>
    <mergeCell ref="G9:I9"/>
    <mergeCell ref="J9:L9"/>
    <mergeCell ref="G10:I10"/>
    <mergeCell ref="J10:L10"/>
    <mergeCell ref="A1:K1"/>
    <mergeCell ref="I3:J5"/>
    <mergeCell ref="D4:G4"/>
    <mergeCell ref="A7:A8"/>
    <mergeCell ref="B7:B8"/>
    <mergeCell ref="C7:C8"/>
    <mergeCell ref="D7:D8"/>
    <mergeCell ref="E7:E8"/>
    <mergeCell ref="F7:F8"/>
    <mergeCell ref="G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0.2890625" style="0" customWidth="1"/>
    <col min="3" max="3" width="58.28125" style="0" customWidth="1"/>
    <col min="4" max="4" width="6.8515625" style="0" customWidth="1"/>
    <col min="5" max="5" width="11.421875" style="0" customWidth="1"/>
    <col min="6" max="6" width="5.421875" style="0" customWidth="1"/>
    <col min="7" max="7" width="0.2890625" style="0" customWidth="1"/>
    <col min="8" max="8" width="4.57421875" style="0" customWidth="1"/>
    <col min="9" max="9" width="8.140625" style="0" customWidth="1"/>
    <col min="10" max="10" width="2.8515625" style="0" customWidth="1"/>
    <col min="11" max="11" width="1.421875" style="0" customWidth="1"/>
  </cols>
  <sheetData>
    <row r="1" spans="1:10" ht="63" customHeight="1">
      <c r="A1" s="18" t="s">
        <v>1134</v>
      </c>
      <c r="B1" s="19"/>
      <c r="C1" s="19"/>
      <c r="D1" s="19"/>
      <c r="E1" s="19"/>
      <c r="F1" s="19"/>
      <c r="G1" s="19"/>
      <c r="H1" s="19"/>
      <c r="I1" s="19"/>
      <c r="J1" s="19"/>
    </row>
    <row r="2" ht="1.5" customHeight="1"/>
    <row r="3" spans="8:9" ht="12.75">
      <c r="H3" s="45" t="s">
        <v>8</v>
      </c>
      <c r="I3" s="19"/>
    </row>
    <row r="4" spans="2:9" ht="12.75">
      <c r="B4" s="22" t="s">
        <v>686</v>
      </c>
      <c r="C4" s="19"/>
      <c r="D4" s="19"/>
      <c r="E4" s="19"/>
      <c r="F4" s="19"/>
      <c r="H4" s="21"/>
      <c r="I4" s="19"/>
    </row>
    <row r="5" spans="8:9" ht="12.75">
      <c r="H5" s="21"/>
      <c r="I5" s="19"/>
    </row>
    <row r="6" ht="12.75" customHeight="1"/>
    <row r="7" spans="1:10" ht="18" customHeight="1">
      <c r="A7" s="46" t="s">
        <v>689</v>
      </c>
      <c r="B7" s="25"/>
      <c r="C7" s="46" t="s">
        <v>1135</v>
      </c>
      <c r="D7" s="47" t="s">
        <v>1136</v>
      </c>
      <c r="E7" s="48" t="s">
        <v>12</v>
      </c>
      <c r="F7" s="46" t="s">
        <v>13</v>
      </c>
      <c r="G7" s="13"/>
      <c r="H7" s="13"/>
      <c r="I7" s="13"/>
      <c r="J7" s="11"/>
    </row>
    <row r="8" spans="1:10" ht="27" customHeight="1">
      <c r="A8" s="49"/>
      <c r="B8" s="27"/>
      <c r="C8" s="32"/>
      <c r="D8" s="32"/>
      <c r="E8" s="24"/>
      <c r="F8" s="23" t="s">
        <v>14</v>
      </c>
      <c r="G8" s="13"/>
      <c r="H8" s="11"/>
      <c r="I8" s="23" t="s">
        <v>15</v>
      </c>
      <c r="J8" s="11"/>
    </row>
    <row r="9" spans="1:10" ht="18" customHeight="1">
      <c r="A9" s="50" t="s">
        <v>16</v>
      </c>
      <c r="B9" s="11"/>
      <c r="C9" s="35" t="s">
        <v>17</v>
      </c>
      <c r="D9" s="35" t="s">
        <v>18</v>
      </c>
      <c r="E9" s="35" t="s">
        <v>19</v>
      </c>
      <c r="F9" s="51" t="s">
        <v>20</v>
      </c>
      <c r="G9" s="13"/>
      <c r="H9" s="11"/>
      <c r="I9" s="36" t="s">
        <v>21</v>
      </c>
      <c r="J9" s="11"/>
    </row>
    <row r="10" spans="1:10" ht="36" customHeight="1">
      <c r="A10" s="12" t="s">
        <v>1137</v>
      </c>
      <c r="B10" s="11"/>
      <c r="C10" s="6" t="s">
        <v>1138</v>
      </c>
      <c r="D10" s="7"/>
      <c r="E10" s="9">
        <f>SUM(E11+E132+E161)</f>
        <v>1421186.48</v>
      </c>
      <c r="F10" s="52">
        <v>1398167.827</v>
      </c>
      <c r="G10" s="13"/>
      <c r="H10" s="11"/>
      <c r="I10" s="15">
        <f>SUM(I11+I132+I161)</f>
        <v>273018.65299999993</v>
      </c>
      <c r="J10" s="11"/>
    </row>
    <row r="11" spans="1:10" ht="36.75" customHeight="1">
      <c r="A11" s="12" t="s">
        <v>1139</v>
      </c>
      <c r="B11" s="11"/>
      <c r="C11" s="6" t="s">
        <v>1140</v>
      </c>
      <c r="D11" s="7" t="s">
        <v>27</v>
      </c>
      <c r="E11" s="9">
        <f>SUM(E12+E21+E57+E68+E75+E100+E111)</f>
        <v>1148167.827</v>
      </c>
      <c r="F11" s="15">
        <f>SUM(F12+F21+F57+F68+F75+F100+F111)</f>
        <v>1398167.827</v>
      </c>
      <c r="G11" s="13"/>
      <c r="H11" s="11"/>
      <c r="I11" s="15">
        <v>0</v>
      </c>
      <c r="J11" s="11"/>
    </row>
    <row r="12" spans="1:10" ht="34.5" customHeight="1">
      <c r="A12" s="12" t="s">
        <v>1141</v>
      </c>
      <c r="B12" s="11"/>
      <c r="C12" s="6" t="s">
        <v>1142</v>
      </c>
      <c r="D12" s="7" t="s">
        <v>27</v>
      </c>
      <c r="E12" s="9">
        <v>263594.202</v>
      </c>
      <c r="F12" s="15">
        <v>263594.202</v>
      </c>
      <c r="G12" s="13"/>
      <c r="H12" s="11"/>
      <c r="I12" s="15">
        <v>0</v>
      </c>
      <c r="J12" s="11"/>
    </row>
    <row r="13" spans="1:10" ht="39.75" customHeight="1">
      <c r="A13" s="12" t="s">
        <v>1143</v>
      </c>
      <c r="B13" s="11"/>
      <c r="C13" s="6" t="s">
        <v>1144</v>
      </c>
      <c r="D13" s="7" t="s">
        <v>27</v>
      </c>
      <c r="E13" s="9">
        <v>263594.202</v>
      </c>
      <c r="F13" s="15">
        <v>263594.202</v>
      </c>
      <c r="G13" s="13"/>
      <c r="H13" s="11"/>
      <c r="I13" s="16" t="s">
        <v>27</v>
      </c>
      <c r="J13" s="11"/>
    </row>
    <row r="14" spans="1:10" ht="19.5" customHeight="1">
      <c r="A14" s="12" t="s">
        <v>1145</v>
      </c>
      <c r="B14" s="11"/>
      <c r="C14" s="6" t="s">
        <v>1146</v>
      </c>
      <c r="D14" s="7" t="s">
        <v>1145</v>
      </c>
      <c r="E14" s="9">
        <v>262594.202</v>
      </c>
      <c r="F14" s="15">
        <v>262594.202</v>
      </c>
      <c r="G14" s="13"/>
      <c r="H14" s="11"/>
      <c r="I14" s="16" t="s">
        <v>27</v>
      </c>
      <c r="J14" s="11"/>
    </row>
    <row r="15" spans="1:10" ht="30" customHeight="1">
      <c r="A15" s="12" t="s">
        <v>1147</v>
      </c>
      <c r="B15" s="11"/>
      <c r="C15" s="6" t="s">
        <v>1148</v>
      </c>
      <c r="D15" s="7" t="s">
        <v>1147</v>
      </c>
      <c r="E15" s="9">
        <v>1000</v>
      </c>
      <c r="F15" s="15">
        <v>1000</v>
      </c>
      <c r="G15" s="13"/>
      <c r="H15" s="11"/>
      <c r="I15" s="16" t="s">
        <v>27</v>
      </c>
      <c r="J15" s="11"/>
    </row>
    <row r="16" spans="1:10" ht="19.5" customHeight="1">
      <c r="A16" s="12" t="s">
        <v>1149</v>
      </c>
      <c r="B16" s="11"/>
      <c r="C16" s="6" t="s">
        <v>1150</v>
      </c>
      <c r="D16" s="7" t="s">
        <v>1151</v>
      </c>
      <c r="E16" s="9">
        <v>0</v>
      </c>
      <c r="F16" s="15">
        <v>0</v>
      </c>
      <c r="G16" s="13"/>
      <c r="H16" s="11"/>
      <c r="I16" s="16" t="s">
        <v>27</v>
      </c>
      <c r="J16" s="11"/>
    </row>
    <row r="17" spans="1:10" ht="30" customHeight="1">
      <c r="A17" s="12" t="s">
        <v>1152</v>
      </c>
      <c r="B17" s="11"/>
      <c r="C17" s="6" t="s">
        <v>1153</v>
      </c>
      <c r="D17" s="7" t="s">
        <v>1154</v>
      </c>
      <c r="E17" s="9">
        <v>0</v>
      </c>
      <c r="F17" s="15">
        <v>0</v>
      </c>
      <c r="G17" s="13"/>
      <c r="H17" s="11"/>
      <c r="I17" s="16" t="s">
        <v>27</v>
      </c>
      <c r="J17" s="11"/>
    </row>
    <row r="18" spans="1:10" ht="19.5" customHeight="1">
      <c r="A18" s="12" t="s">
        <v>1154</v>
      </c>
      <c r="B18" s="11"/>
      <c r="C18" s="6" t="s">
        <v>1155</v>
      </c>
      <c r="D18" s="7" t="s">
        <v>1154</v>
      </c>
      <c r="E18" s="9">
        <v>0</v>
      </c>
      <c r="F18" s="15">
        <v>0</v>
      </c>
      <c r="G18" s="13"/>
      <c r="H18" s="11"/>
      <c r="I18" s="16" t="s">
        <v>27</v>
      </c>
      <c r="J18" s="11"/>
    </row>
    <row r="19" spans="1:10" ht="33.75" customHeight="1">
      <c r="A19" s="12" t="s">
        <v>1156</v>
      </c>
      <c r="B19" s="11"/>
      <c r="C19" s="6" t="s">
        <v>1157</v>
      </c>
      <c r="D19" s="7" t="s">
        <v>1158</v>
      </c>
      <c r="E19" s="9">
        <v>0</v>
      </c>
      <c r="F19" s="15">
        <v>0</v>
      </c>
      <c r="G19" s="13"/>
      <c r="H19" s="11"/>
      <c r="I19" s="15">
        <v>0</v>
      </c>
      <c r="J19" s="11"/>
    </row>
    <row r="20" spans="1:10" ht="19.5" customHeight="1">
      <c r="A20" s="12" t="s">
        <v>1158</v>
      </c>
      <c r="B20" s="11"/>
      <c r="C20" s="6" t="s">
        <v>1159</v>
      </c>
      <c r="D20" s="7" t="s">
        <v>1158</v>
      </c>
      <c r="E20" s="9">
        <v>0</v>
      </c>
      <c r="F20" s="15">
        <v>0</v>
      </c>
      <c r="G20" s="13"/>
      <c r="H20" s="11"/>
      <c r="I20" s="16" t="s">
        <v>27</v>
      </c>
      <c r="J20" s="11"/>
    </row>
    <row r="21" spans="1:10" ht="45" customHeight="1">
      <c r="A21" s="12" t="s">
        <v>1160</v>
      </c>
      <c r="B21" s="11"/>
      <c r="C21" s="6" t="s">
        <v>1161</v>
      </c>
      <c r="D21" s="7" t="s">
        <v>27</v>
      </c>
      <c r="E21" s="9">
        <f>SUM(E22+E30+E34+E43+E45+E48)</f>
        <v>163630.625</v>
      </c>
      <c r="F21" s="15">
        <f>SUM(F22+F30+F34+F43+F48+F45)</f>
        <v>163630.625</v>
      </c>
      <c r="G21" s="13"/>
      <c r="H21" s="11"/>
      <c r="I21" s="16" t="s">
        <v>27</v>
      </c>
      <c r="J21" s="11"/>
    </row>
    <row r="22" spans="1:10" ht="33" customHeight="1">
      <c r="A22" s="12" t="s">
        <v>1162</v>
      </c>
      <c r="B22" s="11"/>
      <c r="C22" s="6" t="s">
        <v>1163</v>
      </c>
      <c r="D22" s="7" t="s">
        <v>27</v>
      </c>
      <c r="E22" s="9">
        <v>67600</v>
      </c>
      <c r="F22" s="15">
        <v>67600</v>
      </c>
      <c r="G22" s="13"/>
      <c r="H22" s="11"/>
      <c r="I22" s="16" t="s">
        <v>27</v>
      </c>
      <c r="J22" s="11"/>
    </row>
    <row r="23" spans="1:10" ht="19.5" customHeight="1">
      <c r="A23" s="12" t="s">
        <v>1164</v>
      </c>
      <c r="B23" s="11"/>
      <c r="C23" s="6" t="s">
        <v>1165</v>
      </c>
      <c r="D23" s="7" t="s">
        <v>1164</v>
      </c>
      <c r="E23" s="9">
        <v>100</v>
      </c>
      <c r="F23" s="15">
        <v>100</v>
      </c>
      <c r="G23" s="13"/>
      <c r="H23" s="11"/>
      <c r="I23" s="16" t="s">
        <v>27</v>
      </c>
      <c r="J23" s="11"/>
    </row>
    <row r="24" spans="1:10" ht="19.5" customHeight="1">
      <c r="A24" s="12" t="s">
        <v>1166</v>
      </c>
      <c r="B24" s="11"/>
      <c r="C24" s="6" t="s">
        <v>1167</v>
      </c>
      <c r="D24" s="7" t="s">
        <v>1166</v>
      </c>
      <c r="E24" s="9">
        <v>52000</v>
      </c>
      <c r="F24" s="15">
        <v>52000</v>
      </c>
      <c r="G24" s="13"/>
      <c r="H24" s="11"/>
      <c r="I24" s="16" t="s">
        <v>27</v>
      </c>
      <c r="J24" s="11"/>
    </row>
    <row r="25" spans="1:10" ht="19.5" customHeight="1">
      <c r="A25" s="12" t="s">
        <v>1168</v>
      </c>
      <c r="B25" s="11"/>
      <c r="C25" s="6" t="s">
        <v>1169</v>
      </c>
      <c r="D25" s="7" t="s">
        <v>1168</v>
      </c>
      <c r="E25" s="9">
        <v>10000</v>
      </c>
      <c r="F25" s="15">
        <v>10000</v>
      </c>
      <c r="G25" s="13"/>
      <c r="H25" s="11"/>
      <c r="I25" s="16" t="s">
        <v>27</v>
      </c>
      <c r="J25" s="11"/>
    </row>
    <row r="26" spans="1:10" ht="19.5" customHeight="1">
      <c r="A26" s="12" t="s">
        <v>1170</v>
      </c>
      <c r="B26" s="11"/>
      <c r="C26" s="6" t="s">
        <v>1171</v>
      </c>
      <c r="D26" s="7" t="s">
        <v>1170</v>
      </c>
      <c r="E26" s="9">
        <v>4000</v>
      </c>
      <c r="F26" s="15">
        <v>4000</v>
      </c>
      <c r="G26" s="13"/>
      <c r="H26" s="11"/>
      <c r="I26" s="16" t="s">
        <v>27</v>
      </c>
      <c r="J26" s="11"/>
    </row>
    <row r="27" spans="1:10" ht="19.5" customHeight="1">
      <c r="A27" s="12" t="s">
        <v>1172</v>
      </c>
      <c r="B27" s="11"/>
      <c r="C27" s="6" t="s">
        <v>1173</v>
      </c>
      <c r="D27" s="7" t="s">
        <v>1172</v>
      </c>
      <c r="E27" s="9">
        <v>500</v>
      </c>
      <c r="F27" s="15">
        <v>500</v>
      </c>
      <c r="G27" s="13"/>
      <c r="H27" s="11"/>
      <c r="I27" s="16" t="s">
        <v>27</v>
      </c>
      <c r="J27" s="11"/>
    </row>
    <row r="28" spans="1:10" ht="19.5" customHeight="1">
      <c r="A28" s="12" t="s">
        <v>1174</v>
      </c>
      <c r="B28" s="11"/>
      <c r="C28" s="6" t="s">
        <v>1175</v>
      </c>
      <c r="D28" s="7" t="s">
        <v>1174</v>
      </c>
      <c r="E28" s="9">
        <v>1000</v>
      </c>
      <c r="F28" s="15">
        <v>1000</v>
      </c>
      <c r="G28" s="13"/>
      <c r="H28" s="11"/>
      <c r="I28" s="16" t="s">
        <v>27</v>
      </c>
      <c r="J28" s="11"/>
    </row>
    <row r="29" spans="1:10" ht="19.5" customHeight="1">
      <c r="A29" s="12" t="s">
        <v>1176</v>
      </c>
      <c r="B29" s="11"/>
      <c r="C29" s="6" t="s">
        <v>1177</v>
      </c>
      <c r="D29" s="7" t="s">
        <v>1176</v>
      </c>
      <c r="E29" s="9">
        <v>0</v>
      </c>
      <c r="F29" s="15">
        <v>0</v>
      </c>
      <c r="G29" s="13"/>
      <c r="H29" s="11"/>
      <c r="I29" s="16" t="s">
        <v>27</v>
      </c>
      <c r="J29" s="11"/>
    </row>
    <row r="30" spans="1:10" ht="30" customHeight="1">
      <c r="A30" s="12" t="s">
        <v>1178</v>
      </c>
      <c r="B30" s="11"/>
      <c r="C30" s="6" t="s">
        <v>1179</v>
      </c>
      <c r="D30" s="7" t="s">
        <v>27</v>
      </c>
      <c r="E30" s="9">
        <v>500</v>
      </c>
      <c r="F30" s="15">
        <v>500</v>
      </c>
      <c r="G30" s="13"/>
      <c r="H30" s="11"/>
      <c r="I30" s="16" t="s">
        <v>27</v>
      </c>
      <c r="J30" s="11"/>
    </row>
    <row r="31" spans="1:10" ht="19.5" customHeight="1">
      <c r="A31" s="12" t="s">
        <v>1180</v>
      </c>
      <c r="B31" s="11"/>
      <c r="C31" s="6" t="s">
        <v>1181</v>
      </c>
      <c r="D31" s="7" t="s">
        <v>1180</v>
      </c>
      <c r="E31" s="9">
        <v>500</v>
      </c>
      <c r="F31" s="15">
        <v>500</v>
      </c>
      <c r="G31" s="13"/>
      <c r="H31" s="11"/>
      <c r="I31" s="16" t="s">
        <v>27</v>
      </c>
      <c r="J31" s="11"/>
    </row>
    <row r="32" spans="1:10" ht="19.5" customHeight="1">
      <c r="A32" s="12" t="s">
        <v>1182</v>
      </c>
      <c r="B32" s="11"/>
      <c r="C32" s="6" t="s">
        <v>1183</v>
      </c>
      <c r="D32" s="7" t="s">
        <v>1182</v>
      </c>
      <c r="E32" s="9">
        <v>0</v>
      </c>
      <c r="F32" s="15">
        <v>0</v>
      </c>
      <c r="G32" s="13"/>
      <c r="H32" s="11"/>
      <c r="I32" s="16" t="s">
        <v>27</v>
      </c>
      <c r="J32" s="11"/>
    </row>
    <row r="33" spans="1:10" ht="19.5" customHeight="1">
      <c r="A33" s="12" t="s">
        <v>1184</v>
      </c>
      <c r="B33" s="11"/>
      <c r="C33" s="6" t="s">
        <v>1185</v>
      </c>
      <c r="D33" s="7" t="s">
        <v>1186</v>
      </c>
      <c r="E33" s="9">
        <v>0</v>
      </c>
      <c r="F33" s="15">
        <v>0</v>
      </c>
      <c r="G33" s="13"/>
      <c r="H33" s="11"/>
      <c r="I33" s="16" t="s">
        <v>27</v>
      </c>
      <c r="J33" s="11"/>
    </row>
    <row r="34" spans="1:10" ht="42.75" customHeight="1">
      <c r="A34" s="12" t="s">
        <v>1187</v>
      </c>
      <c r="B34" s="11"/>
      <c r="C34" s="6" t="s">
        <v>1188</v>
      </c>
      <c r="D34" s="7" t="s">
        <v>27</v>
      </c>
      <c r="E34" s="9">
        <f>SUM(E35:E42)</f>
        <v>31273.057</v>
      </c>
      <c r="F34" s="15">
        <f>SUM(F36:H42)</f>
        <v>31273.057</v>
      </c>
      <c r="G34" s="13"/>
      <c r="H34" s="11"/>
      <c r="I34" s="16" t="s">
        <v>27</v>
      </c>
      <c r="J34" s="11"/>
    </row>
    <row r="35" spans="1:10" ht="19.5" customHeight="1">
      <c r="A35" s="12" t="s">
        <v>1189</v>
      </c>
      <c r="B35" s="11"/>
      <c r="C35" s="6" t="s">
        <v>1190</v>
      </c>
      <c r="D35" s="7" t="s">
        <v>1189</v>
      </c>
      <c r="E35" s="9">
        <v>0</v>
      </c>
      <c r="F35" s="15">
        <v>0</v>
      </c>
      <c r="G35" s="13"/>
      <c r="H35" s="11"/>
      <c r="I35" s="16" t="s">
        <v>27</v>
      </c>
      <c r="J35" s="11"/>
    </row>
    <row r="36" spans="1:10" ht="19.5" customHeight="1">
      <c r="A36" s="12" t="s">
        <v>1191</v>
      </c>
      <c r="B36" s="11"/>
      <c r="C36" s="6" t="s">
        <v>1192</v>
      </c>
      <c r="D36" s="7" t="s">
        <v>1191</v>
      </c>
      <c r="E36" s="9">
        <v>3000</v>
      </c>
      <c r="F36" s="15">
        <v>3000</v>
      </c>
      <c r="G36" s="13"/>
      <c r="H36" s="11"/>
      <c r="I36" s="16" t="s">
        <v>27</v>
      </c>
      <c r="J36" s="11"/>
    </row>
    <row r="37" spans="1:10" ht="19.5" customHeight="1">
      <c r="A37" s="12" t="s">
        <v>1193</v>
      </c>
      <c r="B37" s="11"/>
      <c r="C37" s="6" t="s">
        <v>1194</v>
      </c>
      <c r="D37" s="7" t="s">
        <v>1193</v>
      </c>
      <c r="E37" s="9">
        <v>0</v>
      </c>
      <c r="F37" s="15">
        <v>0</v>
      </c>
      <c r="G37" s="13"/>
      <c r="H37" s="11"/>
      <c r="I37" s="16" t="s">
        <v>27</v>
      </c>
      <c r="J37" s="11"/>
    </row>
    <row r="38" spans="1:10" ht="19.5" customHeight="1">
      <c r="A38" s="12" t="s">
        <v>1195</v>
      </c>
      <c r="B38" s="11"/>
      <c r="C38" s="6" t="s">
        <v>1196</v>
      </c>
      <c r="D38" s="7" t="s">
        <v>1195</v>
      </c>
      <c r="E38" s="9">
        <v>600</v>
      </c>
      <c r="F38" s="15">
        <v>600</v>
      </c>
      <c r="G38" s="13"/>
      <c r="H38" s="11"/>
      <c r="I38" s="16" t="s">
        <v>27</v>
      </c>
      <c r="J38" s="11"/>
    </row>
    <row r="39" spans="1:10" ht="19.5" customHeight="1">
      <c r="A39" s="12" t="s">
        <v>1197</v>
      </c>
      <c r="B39" s="11"/>
      <c r="C39" s="6" t="s">
        <v>1198</v>
      </c>
      <c r="D39" s="7" t="s">
        <v>1197</v>
      </c>
      <c r="E39" s="9">
        <v>11686</v>
      </c>
      <c r="F39" s="15">
        <v>11686</v>
      </c>
      <c r="G39" s="13"/>
      <c r="H39" s="11"/>
      <c r="I39" s="16" t="s">
        <v>27</v>
      </c>
      <c r="J39" s="11"/>
    </row>
    <row r="40" spans="1:10" ht="19.5" customHeight="1">
      <c r="A40" s="12" t="s">
        <v>1199</v>
      </c>
      <c r="B40" s="11"/>
      <c r="C40" s="6" t="s">
        <v>1200</v>
      </c>
      <c r="D40" s="7" t="s">
        <v>1199</v>
      </c>
      <c r="E40" s="9">
        <v>0</v>
      </c>
      <c r="F40" s="15">
        <v>0</v>
      </c>
      <c r="G40" s="13"/>
      <c r="H40" s="11"/>
      <c r="I40" s="16" t="s">
        <v>27</v>
      </c>
      <c r="J40" s="11"/>
    </row>
    <row r="41" spans="1:10" ht="19.5" customHeight="1">
      <c r="A41" s="12" t="s">
        <v>1201</v>
      </c>
      <c r="B41" s="11"/>
      <c r="C41" s="6" t="s">
        <v>1202</v>
      </c>
      <c r="D41" s="7" t="s">
        <v>1201</v>
      </c>
      <c r="E41" s="9">
        <v>4716.057</v>
      </c>
      <c r="F41" s="15">
        <v>4716.057</v>
      </c>
      <c r="G41" s="13"/>
      <c r="H41" s="11"/>
      <c r="I41" s="16" t="s">
        <v>27</v>
      </c>
      <c r="J41" s="11"/>
    </row>
    <row r="42" spans="1:10" ht="19.5" customHeight="1">
      <c r="A42" s="12" t="s">
        <v>1203</v>
      </c>
      <c r="B42" s="11"/>
      <c r="C42" s="6" t="s">
        <v>1204</v>
      </c>
      <c r="D42" s="7" t="s">
        <v>1205</v>
      </c>
      <c r="E42" s="9">
        <v>11271</v>
      </c>
      <c r="F42" s="15">
        <v>11271</v>
      </c>
      <c r="G42" s="13"/>
      <c r="H42" s="11"/>
      <c r="I42" s="16" t="s">
        <v>27</v>
      </c>
      <c r="J42" s="11"/>
    </row>
    <row r="43" spans="1:10" ht="29.25" customHeight="1">
      <c r="A43" s="12" t="s">
        <v>1206</v>
      </c>
      <c r="B43" s="11"/>
      <c r="C43" s="6" t="s">
        <v>1207</v>
      </c>
      <c r="D43" s="7" t="s">
        <v>27</v>
      </c>
      <c r="E43" s="9">
        <v>7740.568</v>
      </c>
      <c r="F43" s="15">
        <v>7740.568</v>
      </c>
      <c r="G43" s="13"/>
      <c r="H43" s="11"/>
      <c r="I43" s="16" t="s">
        <v>27</v>
      </c>
      <c r="J43" s="11"/>
    </row>
    <row r="44" spans="1:10" ht="19.5" customHeight="1">
      <c r="A44" s="12" t="s">
        <v>1208</v>
      </c>
      <c r="B44" s="11"/>
      <c r="C44" s="6" t="s">
        <v>1209</v>
      </c>
      <c r="D44" s="7" t="s">
        <v>1208</v>
      </c>
      <c r="E44" s="9">
        <v>7740.568</v>
      </c>
      <c r="F44" s="15">
        <v>7740.568</v>
      </c>
      <c r="G44" s="13"/>
      <c r="H44" s="11"/>
      <c r="I44" s="16" t="s">
        <v>27</v>
      </c>
      <c r="J44" s="11"/>
    </row>
    <row r="45" spans="1:10" ht="36.75" customHeight="1">
      <c r="A45" s="12" t="s">
        <v>1210</v>
      </c>
      <c r="B45" s="11"/>
      <c r="C45" s="6" t="s">
        <v>1211</v>
      </c>
      <c r="D45" s="7" t="s">
        <v>27</v>
      </c>
      <c r="E45" s="9">
        <v>18918.629</v>
      </c>
      <c r="F45" s="15">
        <v>18918.629</v>
      </c>
      <c r="G45" s="13"/>
      <c r="H45" s="11"/>
      <c r="I45" s="16" t="s">
        <v>27</v>
      </c>
      <c r="J45" s="11"/>
    </row>
    <row r="46" spans="1:10" ht="19.5" customHeight="1">
      <c r="A46" s="12" t="s">
        <v>1212</v>
      </c>
      <c r="B46" s="11"/>
      <c r="C46" s="6" t="s">
        <v>1213</v>
      </c>
      <c r="D46" s="7" t="s">
        <v>1212</v>
      </c>
      <c r="E46" s="9">
        <v>17368.129</v>
      </c>
      <c r="F46" s="15">
        <v>17368.129</v>
      </c>
      <c r="G46" s="13"/>
      <c r="H46" s="11"/>
      <c r="I46" s="16" t="s">
        <v>27</v>
      </c>
      <c r="J46" s="11"/>
    </row>
    <row r="47" spans="1:10" ht="28.5" customHeight="1">
      <c r="A47" s="12" t="s">
        <v>1214</v>
      </c>
      <c r="B47" s="11"/>
      <c r="C47" s="6" t="s">
        <v>1215</v>
      </c>
      <c r="D47" s="7" t="s">
        <v>1214</v>
      </c>
      <c r="E47" s="9">
        <v>1550.5</v>
      </c>
      <c r="F47" s="15">
        <v>1550.5</v>
      </c>
      <c r="G47" s="13"/>
      <c r="H47" s="11"/>
      <c r="I47" s="16" t="s">
        <v>27</v>
      </c>
      <c r="J47" s="11"/>
    </row>
    <row r="48" spans="1:10" ht="32.25" customHeight="1">
      <c r="A48" s="12" t="s">
        <v>1216</v>
      </c>
      <c r="B48" s="11"/>
      <c r="C48" s="6" t="s">
        <v>1217</v>
      </c>
      <c r="D48" s="7" t="s">
        <v>27</v>
      </c>
      <c r="E48" s="9">
        <v>37598.371</v>
      </c>
      <c r="F48" s="15">
        <v>37598.371</v>
      </c>
      <c r="G48" s="13"/>
      <c r="H48" s="11"/>
      <c r="I48" s="16" t="s">
        <v>27</v>
      </c>
      <c r="J48" s="11"/>
    </row>
    <row r="49" spans="1:10" ht="19.5" customHeight="1">
      <c r="A49" s="12" t="s">
        <v>1218</v>
      </c>
      <c r="B49" s="11"/>
      <c r="C49" s="6" t="s">
        <v>1219</v>
      </c>
      <c r="D49" s="7" t="s">
        <v>1218</v>
      </c>
      <c r="E49" s="9">
        <v>4000</v>
      </c>
      <c r="F49" s="15">
        <v>4000</v>
      </c>
      <c r="G49" s="13"/>
      <c r="H49" s="11"/>
      <c r="I49" s="16" t="s">
        <v>27</v>
      </c>
      <c r="J49" s="11"/>
    </row>
    <row r="50" spans="1:10" ht="19.5" customHeight="1">
      <c r="A50" s="12" t="s">
        <v>1220</v>
      </c>
      <c r="B50" s="11"/>
      <c r="C50" s="6" t="s">
        <v>1221</v>
      </c>
      <c r="D50" s="7" t="s">
        <v>1220</v>
      </c>
      <c r="E50" s="9">
        <v>0</v>
      </c>
      <c r="F50" s="15">
        <v>0</v>
      </c>
      <c r="G50" s="13"/>
      <c r="H50" s="11"/>
      <c r="I50" s="16" t="s">
        <v>27</v>
      </c>
      <c r="J50" s="11"/>
    </row>
    <row r="51" spans="1:10" ht="30" customHeight="1">
      <c r="A51" s="12" t="s">
        <v>1222</v>
      </c>
      <c r="B51" s="11"/>
      <c r="C51" s="6" t="s">
        <v>1223</v>
      </c>
      <c r="D51" s="7" t="s">
        <v>1222</v>
      </c>
      <c r="E51" s="9">
        <v>0</v>
      </c>
      <c r="F51" s="15">
        <v>0</v>
      </c>
      <c r="G51" s="13"/>
      <c r="H51" s="11"/>
      <c r="I51" s="16" t="s">
        <v>27</v>
      </c>
      <c r="J51" s="11"/>
    </row>
    <row r="52" spans="1:10" ht="19.5" customHeight="1">
      <c r="A52" s="12" t="s">
        <v>1224</v>
      </c>
      <c r="B52" s="11"/>
      <c r="C52" s="6" t="s">
        <v>1225</v>
      </c>
      <c r="D52" s="7" t="s">
        <v>1224</v>
      </c>
      <c r="E52" s="9">
        <v>7990.5</v>
      </c>
      <c r="F52" s="15">
        <v>7990.5</v>
      </c>
      <c r="G52" s="13"/>
      <c r="H52" s="11"/>
      <c r="I52" s="16" t="s">
        <v>27</v>
      </c>
      <c r="J52" s="11"/>
    </row>
    <row r="53" spans="1:10" ht="19.5" customHeight="1">
      <c r="A53" s="12" t="s">
        <v>1226</v>
      </c>
      <c r="B53" s="11"/>
      <c r="C53" s="6" t="s">
        <v>1227</v>
      </c>
      <c r="D53" s="7" t="s">
        <v>1226</v>
      </c>
      <c r="E53" s="9">
        <v>0</v>
      </c>
      <c r="F53" s="15">
        <v>0</v>
      </c>
      <c r="G53" s="13"/>
      <c r="H53" s="11"/>
      <c r="I53" s="16" t="s">
        <v>27</v>
      </c>
      <c r="J53" s="11"/>
    </row>
    <row r="54" spans="1:10" ht="19.5" customHeight="1">
      <c r="A54" s="12" t="s">
        <v>1228</v>
      </c>
      <c r="B54" s="11"/>
      <c r="C54" s="6" t="s">
        <v>1229</v>
      </c>
      <c r="D54" s="7" t="s">
        <v>1228</v>
      </c>
      <c r="E54" s="9">
        <v>0</v>
      </c>
      <c r="F54" s="15">
        <v>0</v>
      </c>
      <c r="G54" s="13"/>
      <c r="H54" s="11"/>
      <c r="I54" s="16" t="s">
        <v>27</v>
      </c>
      <c r="J54" s="11"/>
    </row>
    <row r="55" spans="1:10" ht="19.5" customHeight="1">
      <c r="A55" s="12" t="s">
        <v>1230</v>
      </c>
      <c r="B55" s="11"/>
      <c r="C55" s="6" t="s">
        <v>1231</v>
      </c>
      <c r="D55" s="7" t="s">
        <v>1230</v>
      </c>
      <c r="E55" s="9">
        <v>2000</v>
      </c>
      <c r="F55" s="15">
        <v>2000</v>
      </c>
      <c r="G55" s="13"/>
      <c r="H55" s="11"/>
      <c r="I55" s="16" t="s">
        <v>27</v>
      </c>
      <c r="J55" s="11"/>
    </row>
    <row r="56" spans="1:10" ht="19.5" customHeight="1">
      <c r="A56" s="12" t="s">
        <v>1232</v>
      </c>
      <c r="B56" s="11"/>
      <c r="C56" s="6" t="s">
        <v>1233</v>
      </c>
      <c r="D56" s="7" t="s">
        <v>1234</v>
      </c>
      <c r="E56" s="9">
        <v>23607.871</v>
      </c>
      <c r="F56" s="15">
        <v>23607.871</v>
      </c>
      <c r="G56" s="13"/>
      <c r="H56" s="11"/>
      <c r="I56" s="16" t="s">
        <v>27</v>
      </c>
      <c r="J56" s="11"/>
    </row>
    <row r="57" spans="1:10" ht="30" customHeight="1">
      <c r="A57" s="12" t="s">
        <v>1235</v>
      </c>
      <c r="B57" s="11"/>
      <c r="C57" s="6" t="s">
        <v>1236</v>
      </c>
      <c r="D57" s="7" t="s">
        <v>27</v>
      </c>
      <c r="E57" s="9">
        <v>0</v>
      </c>
      <c r="F57" s="15">
        <v>0</v>
      </c>
      <c r="G57" s="13"/>
      <c r="H57" s="11"/>
      <c r="I57" s="16" t="s">
        <v>27</v>
      </c>
      <c r="J57" s="11"/>
    </row>
    <row r="58" spans="1:10" ht="19.5" customHeight="1">
      <c r="A58" s="12" t="s">
        <v>1237</v>
      </c>
      <c r="B58" s="11"/>
      <c r="C58" s="6" t="s">
        <v>1238</v>
      </c>
      <c r="D58" s="7" t="s">
        <v>27</v>
      </c>
      <c r="E58" s="9">
        <v>0</v>
      </c>
      <c r="F58" s="15">
        <v>0</v>
      </c>
      <c r="G58" s="13"/>
      <c r="H58" s="11"/>
      <c r="I58" s="15">
        <v>0</v>
      </c>
      <c r="J58" s="11"/>
    </row>
    <row r="59" spans="1:10" ht="19.5" customHeight="1">
      <c r="A59" s="12" t="s">
        <v>1239</v>
      </c>
      <c r="B59" s="11"/>
      <c r="C59" s="6" t="s">
        <v>1240</v>
      </c>
      <c r="D59" s="7" t="s">
        <v>1241</v>
      </c>
      <c r="E59" s="9">
        <v>0</v>
      </c>
      <c r="F59" s="15">
        <v>0</v>
      </c>
      <c r="G59" s="13"/>
      <c r="H59" s="11"/>
      <c r="I59" s="16" t="s">
        <v>27</v>
      </c>
      <c r="J59" s="11"/>
    </row>
    <row r="60" spans="1:10" ht="19.5" customHeight="1">
      <c r="A60" s="12" t="s">
        <v>1242</v>
      </c>
      <c r="B60" s="11"/>
      <c r="C60" s="6" t="s">
        <v>1243</v>
      </c>
      <c r="D60" s="7" t="s">
        <v>1244</v>
      </c>
      <c r="E60" s="9">
        <v>0</v>
      </c>
      <c r="F60" s="15">
        <v>0</v>
      </c>
      <c r="G60" s="13"/>
      <c r="H60" s="11"/>
      <c r="I60" s="16" t="s">
        <v>27</v>
      </c>
      <c r="J60" s="11"/>
    </row>
    <row r="61" spans="1:10" ht="19.5" customHeight="1">
      <c r="A61" s="12" t="s">
        <v>1245</v>
      </c>
      <c r="B61" s="11"/>
      <c r="C61" s="6" t="s">
        <v>1246</v>
      </c>
      <c r="D61" s="7" t="s">
        <v>27</v>
      </c>
      <c r="E61" s="9">
        <v>0</v>
      </c>
      <c r="F61" s="15">
        <v>0</v>
      </c>
      <c r="G61" s="13"/>
      <c r="H61" s="11"/>
      <c r="I61" s="15">
        <v>0</v>
      </c>
      <c r="J61" s="11"/>
    </row>
    <row r="62" spans="1:10" ht="19.5" customHeight="1">
      <c r="A62" s="12" t="s">
        <v>1247</v>
      </c>
      <c r="B62" s="11"/>
      <c r="C62" s="6" t="s">
        <v>1248</v>
      </c>
      <c r="D62" s="7" t="s">
        <v>1249</v>
      </c>
      <c r="E62" s="9">
        <v>0</v>
      </c>
      <c r="F62" s="15">
        <v>0</v>
      </c>
      <c r="G62" s="13"/>
      <c r="H62" s="11"/>
      <c r="I62" s="16" t="s">
        <v>27</v>
      </c>
      <c r="J62" s="11"/>
    </row>
    <row r="63" spans="1:10" ht="19.5" customHeight="1">
      <c r="A63" s="12" t="s">
        <v>1250</v>
      </c>
      <c r="B63" s="11"/>
      <c r="C63" s="6" t="s">
        <v>1251</v>
      </c>
      <c r="D63" s="7" t="s">
        <v>1252</v>
      </c>
      <c r="E63" s="9">
        <v>0</v>
      </c>
      <c r="F63" s="15">
        <v>0</v>
      </c>
      <c r="G63" s="13"/>
      <c r="H63" s="11"/>
      <c r="I63" s="16" t="s">
        <v>27</v>
      </c>
      <c r="J63" s="11"/>
    </row>
    <row r="64" spans="1:10" ht="28.5" customHeight="1">
      <c r="A64" s="12" t="s">
        <v>1253</v>
      </c>
      <c r="B64" s="11"/>
      <c r="C64" s="6" t="s">
        <v>1254</v>
      </c>
      <c r="D64" s="7" t="s">
        <v>27</v>
      </c>
      <c r="E64" s="9">
        <v>0</v>
      </c>
      <c r="F64" s="15">
        <v>0</v>
      </c>
      <c r="G64" s="13"/>
      <c r="H64" s="11"/>
      <c r="I64" s="16" t="s">
        <v>27</v>
      </c>
      <c r="J64" s="11"/>
    </row>
    <row r="65" spans="1:10" ht="19.5" customHeight="1">
      <c r="A65" s="12" t="s">
        <v>1255</v>
      </c>
      <c r="B65" s="11"/>
      <c r="C65" s="6" t="s">
        <v>1256</v>
      </c>
      <c r="D65" s="7" t="s">
        <v>1257</v>
      </c>
      <c r="E65" s="9">
        <v>0</v>
      </c>
      <c r="F65" s="15">
        <v>0</v>
      </c>
      <c r="G65" s="13"/>
      <c r="H65" s="11"/>
      <c r="I65" s="16" t="s">
        <v>27</v>
      </c>
      <c r="J65" s="11"/>
    </row>
    <row r="66" spans="1:10" ht="19.5" customHeight="1">
      <c r="A66" s="12" t="s">
        <v>1258</v>
      </c>
      <c r="B66" s="11"/>
      <c r="C66" s="6" t="s">
        <v>1259</v>
      </c>
      <c r="D66" s="7" t="s">
        <v>1260</v>
      </c>
      <c r="E66" s="9">
        <v>0</v>
      </c>
      <c r="F66" s="15">
        <v>0</v>
      </c>
      <c r="G66" s="13"/>
      <c r="H66" s="11"/>
      <c r="I66" s="16" t="s">
        <v>27</v>
      </c>
      <c r="J66" s="11"/>
    </row>
    <row r="67" spans="1:10" ht="19.5" customHeight="1">
      <c r="A67" s="12" t="s">
        <v>1261</v>
      </c>
      <c r="B67" s="11"/>
      <c r="C67" s="6" t="s">
        <v>1262</v>
      </c>
      <c r="D67" s="7" t="s">
        <v>1263</v>
      </c>
      <c r="E67" s="9">
        <v>0</v>
      </c>
      <c r="F67" s="15">
        <v>0</v>
      </c>
      <c r="G67" s="13"/>
      <c r="H67" s="11"/>
      <c r="I67" s="16" t="s">
        <v>27</v>
      </c>
      <c r="J67" s="11"/>
    </row>
    <row r="68" spans="1:10" ht="19.5" customHeight="1">
      <c r="A68" s="12" t="s">
        <v>1264</v>
      </c>
      <c r="B68" s="11"/>
      <c r="C68" s="6" t="s">
        <v>1265</v>
      </c>
      <c r="D68" s="7" t="s">
        <v>27</v>
      </c>
      <c r="E68" s="9">
        <v>0</v>
      </c>
      <c r="F68" s="15">
        <v>0</v>
      </c>
      <c r="G68" s="13"/>
      <c r="H68" s="11"/>
      <c r="I68" s="16" t="s">
        <v>27</v>
      </c>
      <c r="J68" s="11"/>
    </row>
    <row r="69" spans="1:10" ht="29.25" customHeight="1">
      <c r="A69" s="12" t="s">
        <v>1266</v>
      </c>
      <c r="B69" s="11"/>
      <c r="C69" s="6" t="s">
        <v>1267</v>
      </c>
      <c r="D69" s="7" t="s">
        <v>1268</v>
      </c>
      <c r="E69" s="9">
        <v>0</v>
      </c>
      <c r="F69" s="15">
        <v>0</v>
      </c>
      <c r="G69" s="13"/>
      <c r="H69" s="11"/>
      <c r="I69" s="15">
        <v>0</v>
      </c>
      <c r="J69" s="11"/>
    </row>
    <row r="70" spans="1:10" ht="29.25" customHeight="1">
      <c r="A70" s="12" t="s">
        <v>1241</v>
      </c>
      <c r="B70" s="11"/>
      <c r="C70" s="6" t="s">
        <v>1269</v>
      </c>
      <c r="D70" s="7" t="s">
        <v>1268</v>
      </c>
      <c r="E70" s="9">
        <v>0</v>
      </c>
      <c r="F70" s="15">
        <v>0</v>
      </c>
      <c r="G70" s="13"/>
      <c r="H70" s="11"/>
      <c r="I70" s="16" t="s">
        <v>27</v>
      </c>
      <c r="J70" s="11"/>
    </row>
    <row r="71" spans="1:10" ht="29.25" customHeight="1">
      <c r="A71" s="12" t="s">
        <v>1244</v>
      </c>
      <c r="B71" s="11"/>
      <c r="C71" s="6" t="s">
        <v>1270</v>
      </c>
      <c r="D71" s="7" t="s">
        <v>1271</v>
      </c>
      <c r="E71" s="9">
        <v>0</v>
      </c>
      <c r="F71" s="15">
        <v>0</v>
      </c>
      <c r="G71" s="13"/>
      <c r="H71" s="11"/>
      <c r="I71" s="16" t="s">
        <v>27</v>
      </c>
      <c r="J71" s="11"/>
    </row>
    <row r="72" spans="1:10" ht="29.25" customHeight="1">
      <c r="A72" s="12" t="s">
        <v>1272</v>
      </c>
      <c r="B72" s="11"/>
      <c r="C72" s="6" t="s">
        <v>1273</v>
      </c>
      <c r="D72" s="7" t="s">
        <v>1274</v>
      </c>
      <c r="E72" s="9">
        <v>0</v>
      </c>
      <c r="F72" s="15">
        <v>0</v>
      </c>
      <c r="G72" s="13"/>
      <c r="H72" s="11"/>
      <c r="I72" s="15">
        <v>0</v>
      </c>
      <c r="J72" s="11"/>
    </row>
    <row r="73" spans="1:10" ht="29.25" customHeight="1">
      <c r="A73" s="12" t="s">
        <v>1249</v>
      </c>
      <c r="B73" s="11"/>
      <c r="C73" s="6" t="s">
        <v>1275</v>
      </c>
      <c r="D73" s="7" t="s">
        <v>1274</v>
      </c>
      <c r="E73" s="9">
        <v>0</v>
      </c>
      <c r="F73" s="15">
        <v>0</v>
      </c>
      <c r="G73" s="13"/>
      <c r="H73" s="11"/>
      <c r="I73" s="16" t="s">
        <v>27</v>
      </c>
      <c r="J73" s="11"/>
    </row>
    <row r="74" spans="1:10" ht="29.25" customHeight="1">
      <c r="A74" s="12" t="s">
        <v>1252</v>
      </c>
      <c r="B74" s="11"/>
      <c r="C74" s="6" t="s">
        <v>1276</v>
      </c>
      <c r="D74" s="7" t="s">
        <v>1277</v>
      </c>
      <c r="E74" s="9">
        <v>0</v>
      </c>
      <c r="F74" s="15">
        <v>0</v>
      </c>
      <c r="G74" s="13"/>
      <c r="H74" s="11"/>
      <c r="I74" s="16" t="s">
        <v>27</v>
      </c>
      <c r="J74" s="11"/>
    </row>
    <row r="75" spans="1:10" ht="29.25" customHeight="1">
      <c r="A75" s="12" t="s">
        <v>1278</v>
      </c>
      <c r="B75" s="11"/>
      <c r="C75" s="6" t="s">
        <v>1279</v>
      </c>
      <c r="D75" s="7" t="s">
        <v>27</v>
      </c>
      <c r="E75" s="9">
        <v>701843</v>
      </c>
      <c r="F75" s="15">
        <v>701843</v>
      </c>
      <c r="G75" s="13"/>
      <c r="H75" s="11"/>
      <c r="I75" s="16" t="s">
        <v>27</v>
      </c>
      <c r="J75" s="11"/>
    </row>
    <row r="76" spans="1:10" ht="29.25" customHeight="1">
      <c r="A76" s="12" t="s">
        <v>1280</v>
      </c>
      <c r="B76" s="11"/>
      <c r="C76" s="6" t="s">
        <v>1281</v>
      </c>
      <c r="D76" s="7" t="s">
        <v>27</v>
      </c>
      <c r="E76" s="9">
        <v>0</v>
      </c>
      <c r="F76" s="15">
        <v>0</v>
      </c>
      <c r="G76" s="13"/>
      <c r="H76" s="11"/>
      <c r="I76" s="15">
        <v>0</v>
      </c>
      <c r="J76" s="11"/>
    </row>
    <row r="77" spans="1:10" ht="19.5" customHeight="1">
      <c r="A77" s="12" t="s">
        <v>1268</v>
      </c>
      <c r="B77" s="11"/>
      <c r="C77" s="6" t="s">
        <v>1282</v>
      </c>
      <c r="D77" s="7" t="s">
        <v>1283</v>
      </c>
      <c r="E77" s="9">
        <v>0</v>
      </c>
      <c r="F77" s="15">
        <v>0</v>
      </c>
      <c r="G77" s="13"/>
      <c r="H77" s="11"/>
      <c r="I77" s="16" t="s">
        <v>27</v>
      </c>
      <c r="J77" s="11"/>
    </row>
    <row r="78" spans="1:10" ht="19.5" customHeight="1">
      <c r="A78" s="12" t="s">
        <v>1271</v>
      </c>
      <c r="B78" s="11"/>
      <c r="C78" s="6" t="s">
        <v>1284</v>
      </c>
      <c r="D78" s="7" t="s">
        <v>1285</v>
      </c>
      <c r="E78" s="9">
        <v>0</v>
      </c>
      <c r="F78" s="15">
        <v>0</v>
      </c>
      <c r="G78" s="13"/>
      <c r="H78" s="11"/>
      <c r="I78" s="16" t="s">
        <v>27</v>
      </c>
      <c r="J78" s="11"/>
    </row>
    <row r="79" spans="1:10" ht="27.75" customHeight="1">
      <c r="A79" s="12" t="s">
        <v>1286</v>
      </c>
      <c r="B79" s="11"/>
      <c r="C79" s="6" t="s">
        <v>1287</v>
      </c>
      <c r="D79" s="7" t="s">
        <v>27</v>
      </c>
      <c r="E79" s="9">
        <v>0</v>
      </c>
      <c r="F79" s="15">
        <v>0</v>
      </c>
      <c r="G79" s="13"/>
      <c r="H79" s="11"/>
      <c r="I79" s="15">
        <v>0</v>
      </c>
      <c r="J79" s="11"/>
    </row>
    <row r="80" spans="1:10" ht="19.5" customHeight="1">
      <c r="A80" s="12" t="s">
        <v>1274</v>
      </c>
      <c r="B80" s="11"/>
      <c r="C80" s="6" t="s">
        <v>1288</v>
      </c>
      <c r="D80" s="7" t="s">
        <v>1289</v>
      </c>
      <c r="E80" s="9">
        <v>0</v>
      </c>
      <c r="F80" s="15">
        <v>0</v>
      </c>
      <c r="G80" s="13"/>
      <c r="H80" s="11"/>
      <c r="I80" s="16" t="s">
        <v>27</v>
      </c>
      <c r="J80" s="11"/>
    </row>
    <row r="81" spans="1:10" ht="28.5" customHeight="1">
      <c r="A81" s="12" t="s">
        <v>1277</v>
      </c>
      <c r="B81" s="11"/>
      <c r="C81" s="6" t="s">
        <v>1290</v>
      </c>
      <c r="D81" s="7" t="s">
        <v>1291</v>
      </c>
      <c r="E81" s="9">
        <v>0</v>
      </c>
      <c r="F81" s="15">
        <v>0</v>
      </c>
      <c r="G81" s="13"/>
      <c r="H81" s="11"/>
      <c r="I81" s="16" t="s">
        <v>27</v>
      </c>
      <c r="J81" s="11"/>
    </row>
    <row r="82" spans="1:10" ht="28.5" customHeight="1">
      <c r="A82" s="12" t="s">
        <v>1292</v>
      </c>
      <c r="B82" s="11"/>
      <c r="C82" s="6" t="s">
        <v>1293</v>
      </c>
      <c r="D82" s="7" t="s">
        <v>27</v>
      </c>
      <c r="E82" s="9">
        <v>651658</v>
      </c>
      <c r="F82" s="15">
        <v>651658</v>
      </c>
      <c r="G82" s="13"/>
      <c r="H82" s="11"/>
      <c r="I82" s="16" t="s">
        <v>27</v>
      </c>
      <c r="J82" s="11"/>
    </row>
    <row r="83" spans="1:10" ht="28.5" customHeight="1">
      <c r="A83" s="12" t="s">
        <v>1294</v>
      </c>
      <c r="B83" s="11"/>
      <c r="C83" s="6" t="s">
        <v>1295</v>
      </c>
      <c r="D83" s="7" t="s">
        <v>1296</v>
      </c>
      <c r="E83" s="9">
        <v>651658</v>
      </c>
      <c r="F83" s="15">
        <v>651658</v>
      </c>
      <c r="G83" s="13"/>
      <c r="H83" s="11"/>
      <c r="I83" s="16" t="s">
        <v>27</v>
      </c>
      <c r="J83" s="11"/>
    </row>
    <row r="84" spans="1:10" ht="28.5" customHeight="1">
      <c r="A84" s="12" t="s">
        <v>1297</v>
      </c>
      <c r="B84" s="11"/>
      <c r="C84" s="6" t="s">
        <v>1298</v>
      </c>
      <c r="D84" s="7" t="s">
        <v>1299</v>
      </c>
      <c r="E84" s="9">
        <v>0</v>
      </c>
      <c r="F84" s="15">
        <v>0</v>
      </c>
      <c r="G84" s="13"/>
      <c r="H84" s="11"/>
      <c r="I84" s="16" t="s">
        <v>27</v>
      </c>
      <c r="J84" s="11"/>
    </row>
    <row r="85" spans="1:10" ht="28.5" customHeight="1">
      <c r="A85" s="12" t="s">
        <v>1300</v>
      </c>
      <c r="B85" s="11"/>
      <c r="C85" s="6" t="s">
        <v>1301</v>
      </c>
      <c r="D85" s="7" t="s">
        <v>1302</v>
      </c>
      <c r="E85" s="9">
        <v>0</v>
      </c>
      <c r="F85" s="15">
        <v>0</v>
      </c>
      <c r="G85" s="13"/>
      <c r="H85" s="11"/>
      <c r="I85" s="16" t="s">
        <v>27</v>
      </c>
      <c r="J85" s="11"/>
    </row>
    <row r="86" spans="1:10" ht="29.25" customHeight="1">
      <c r="A86" s="12" t="s">
        <v>1303</v>
      </c>
      <c r="B86" s="11"/>
      <c r="C86" s="6" t="s">
        <v>1304</v>
      </c>
      <c r="D86" s="7"/>
      <c r="E86" s="9">
        <v>0</v>
      </c>
      <c r="F86" s="15">
        <v>0</v>
      </c>
      <c r="G86" s="13"/>
      <c r="H86" s="11"/>
      <c r="I86" s="15">
        <v>0</v>
      </c>
      <c r="J86" s="11"/>
    </row>
    <row r="87" spans="1:10" ht="19.5" customHeight="1">
      <c r="A87" s="12" t="s">
        <v>1305</v>
      </c>
      <c r="B87" s="11"/>
      <c r="C87" s="6" t="s">
        <v>1306</v>
      </c>
      <c r="D87" s="7"/>
      <c r="E87" s="9">
        <v>0</v>
      </c>
      <c r="F87" s="15">
        <v>0</v>
      </c>
      <c r="G87" s="13"/>
      <c r="H87" s="11"/>
      <c r="I87" s="15">
        <v>0</v>
      </c>
      <c r="J87" s="11"/>
    </row>
    <row r="88" spans="1:10" ht="19.5" customHeight="1">
      <c r="A88" s="12" t="s">
        <v>1307</v>
      </c>
      <c r="B88" s="11"/>
      <c r="C88" s="6" t="s">
        <v>1308</v>
      </c>
      <c r="D88" s="7"/>
      <c r="E88" s="9">
        <v>0</v>
      </c>
      <c r="F88" s="15">
        <v>0</v>
      </c>
      <c r="G88" s="13"/>
      <c r="H88" s="11"/>
      <c r="I88" s="15">
        <v>0</v>
      </c>
      <c r="J88" s="11"/>
    </row>
    <row r="89" spans="1:10" ht="19.5" customHeight="1">
      <c r="A89" s="12" t="s">
        <v>1309</v>
      </c>
      <c r="B89" s="11"/>
      <c r="C89" s="6" t="s">
        <v>1310</v>
      </c>
      <c r="D89" s="7"/>
      <c r="E89" s="9">
        <v>0</v>
      </c>
      <c r="F89" s="15">
        <v>0</v>
      </c>
      <c r="G89" s="13"/>
      <c r="H89" s="11"/>
      <c r="I89" s="15">
        <v>0</v>
      </c>
      <c r="J89" s="11"/>
    </row>
    <row r="90" spans="1:10" ht="19.5" customHeight="1">
      <c r="A90" s="12" t="s">
        <v>1311</v>
      </c>
      <c r="B90" s="11"/>
      <c r="C90" s="6" t="s">
        <v>1312</v>
      </c>
      <c r="D90" s="7"/>
      <c r="E90" s="9">
        <v>0</v>
      </c>
      <c r="F90" s="15">
        <v>0</v>
      </c>
      <c r="G90" s="13"/>
      <c r="H90" s="11"/>
      <c r="I90" s="15">
        <v>0</v>
      </c>
      <c r="J90" s="11"/>
    </row>
    <row r="91" spans="1:10" ht="31.5" customHeight="1">
      <c r="A91" s="12" t="s">
        <v>1313</v>
      </c>
      <c r="B91" s="11"/>
      <c r="C91" s="6" t="s">
        <v>1314</v>
      </c>
      <c r="D91" s="7" t="s">
        <v>27</v>
      </c>
      <c r="E91" s="9">
        <v>50185</v>
      </c>
      <c r="F91" s="15">
        <v>50185</v>
      </c>
      <c r="G91" s="13"/>
      <c r="H91" s="11"/>
      <c r="I91" s="15">
        <v>0</v>
      </c>
      <c r="J91" s="11"/>
    </row>
    <row r="92" spans="1:10" ht="27.75" customHeight="1">
      <c r="A92" s="12" t="s">
        <v>1315</v>
      </c>
      <c r="B92" s="11"/>
      <c r="C92" s="6" t="s">
        <v>1316</v>
      </c>
      <c r="D92" s="7" t="s">
        <v>1317</v>
      </c>
      <c r="E92" s="9">
        <v>45185</v>
      </c>
      <c r="F92" s="16">
        <v>45185</v>
      </c>
      <c r="G92" s="13"/>
      <c r="H92" s="11"/>
      <c r="I92" s="15">
        <v>0</v>
      </c>
      <c r="J92" s="11"/>
    </row>
    <row r="93" spans="1:10" ht="27.75" customHeight="1">
      <c r="A93" s="12" t="s">
        <v>1318</v>
      </c>
      <c r="B93" s="11"/>
      <c r="C93" s="6" t="s">
        <v>1319</v>
      </c>
      <c r="D93" s="7" t="s">
        <v>1320</v>
      </c>
      <c r="E93" s="9">
        <v>0</v>
      </c>
      <c r="F93" s="16">
        <v>0</v>
      </c>
      <c r="G93" s="13"/>
      <c r="H93" s="11"/>
      <c r="I93" s="15">
        <v>0</v>
      </c>
      <c r="J93" s="11"/>
    </row>
    <row r="94" spans="1:10" ht="27.75" customHeight="1">
      <c r="A94" s="12" t="s">
        <v>1321</v>
      </c>
      <c r="B94" s="11"/>
      <c r="C94" s="6" t="s">
        <v>1322</v>
      </c>
      <c r="D94" s="7" t="s">
        <v>1323</v>
      </c>
      <c r="E94" s="9">
        <v>5000</v>
      </c>
      <c r="F94" s="16">
        <v>5000</v>
      </c>
      <c r="G94" s="13"/>
      <c r="H94" s="11"/>
      <c r="I94" s="15">
        <v>0</v>
      </c>
      <c r="J94" s="11"/>
    </row>
    <row r="95" spans="1:10" ht="27.75" customHeight="1">
      <c r="A95" s="12" t="s">
        <v>1324</v>
      </c>
      <c r="B95" s="11"/>
      <c r="C95" s="6" t="s">
        <v>1325</v>
      </c>
      <c r="D95" s="7"/>
      <c r="E95" s="9">
        <v>0</v>
      </c>
      <c r="F95" s="15">
        <v>0</v>
      </c>
      <c r="G95" s="13"/>
      <c r="H95" s="11"/>
      <c r="I95" s="15">
        <v>0</v>
      </c>
      <c r="J95" s="11"/>
    </row>
    <row r="96" spans="1:10" ht="19.5" customHeight="1">
      <c r="A96" s="12" t="s">
        <v>1326</v>
      </c>
      <c r="B96" s="11"/>
      <c r="C96" s="6" t="s">
        <v>1306</v>
      </c>
      <c r="D96" s="7"/>
      <c r="E96" s="9">
        <v>0</v>
      </c>
      <c r="F96" s="15">
        <v>0</v>
      </c>
      <c r="G96" s="13"/>
      <c r="H96" s="11"/>
      <c r="I96" s="15">
        <v>0</v>
      </c>
      <c r="J96" s="11"/>
    </row>
    <row r="97" spans="1:10" ht="19.5" customHeight="1">
      <c r="A97" s="12" t="s">
        <v>1327</v>
      </c>
      <c r="B97" s="11"/>
      <c r="C97" s="6" t="s">
        <v>1328</v>
      </c>
      <c r="D97" s="7"/>
      <c r="E97" s="9">
        <v>0</v>
      </c>
      <c r="F97" s="15">
        <v>0</v>
      </c>
      <c r="G97" s="13"/>
      <c r="H97" s="11"/>
      <c r="I97" s="15">
        <v>0</v>
      </c>
      <c r="J97" s="11"/>
    </row>
    <row r="98" spans="1:10" ht="19.5" customHeight="1">
      <c r="A98" s="12" t="s">
        <v>1329</v>
      </c>
      <c r="B98" s="11"/>
      <c r="C98" s="6" t="s">
        <v>1310</v>
      </c>
      <c r="D98" s="7"/>
      <c r="E98" s="9">
        <v>0</v>
      </c>
      <c r="F98" s="15">
        <v>0</v>
      </c>
      <c r="G98" s="13"/>
      <c r="H98" s="11"/>
      <c r="I98" s="15">
        <v>0</v>
      </c>
      <c r="J98" s="11"/>
    </row>
    <row r="99" spans="1:10" ht="19.5" customHeight="1">
      <c r="A99" s="12" t="s">
        <v>1330</v>
      </c>
      <c r="B99" s="11"/>
      <c r="C99" s="6" t="s">
        <v>1312</v>
      </c>
      <c r="D99" s="7"/>
      <c r="E99" s="9">
        <v>0</v>
      </c>
      <c r="F99" s="15">
        <v>0</v>
      </c>
      <c r="G99" s="13"/>
      <c r="H99" s="11"/>
      <c r="I99" s="15">
        <v>0</v>
      </c>
      <c r="J99" s="11"/>
    </row>
    <row r="100" spans="1:10" ht="25.5" customHeight="1">
      <c r="A100" s="12" t="s">
        <v>1331</v>
      </c>
      <c r="B100" s="11"/>
      <c r="C100" s="6" t="s">
        <v>1332</v>
      </c>
      <c r="D100" s="7" t="s">
        <v>27</v>
      </c>
      <c r="E100" s="9">
        <v>15400</v>
      </c>
      <c r="F100" s="15">
        <v>15400</v>
      </c>
      <c r="G100" s="13"/>
      <c r="H100" s="11"/>
      <c r="I100" s="16" t="s">
        <v>27</v>
      </c>
      <c r="J100" s="11"/>
    </row>
    <row r="101" spans="1:10" ht="19.5" customHeight="1">
      <c r="A101" s="12" t="s">
        <v>1333</v>
      </c>
      <c r="B101" s="11"/>
      <c r="C101" s="6" t="s">
        <v>1334</v>
      </c>
      <c r="D101" s="7"/>
      <c r="E101" s="9">
        <v>0</v>
      </c>
      <c r="F101" s="15">
        <v>0</v>
      </c>
      <c r="G101" s="13"/>
      <c r="H101" s="11"/>
      <c r="I101" s="16" t="s">
        <v>27</v>
      </c>
      <c r="J101" s="11"/>
    </row>
    <row r="102" spans="1:10" ht="25.5" customHeight="1">
      <c r="A102" s="12" t="s">
        <v>1335</v>
      </c>
      <c r="B102" s="11"/>
      <c r="C102" s="6" t="s">
        <v>1336</v>
      </c>
      <c r="D102" s="7" t="s">
        <v>1337</v>
      </c>
      <c r="E102" s="9">
        <v>0</v>
      </c>
      <c r="F102" s="15">
        <v>0</v>
      </c>
      <c r="G102" s="13"/>
      <c r="H102" s="11"/>
      <c r="I102" s="16" t="s">
        <v>27</v>
      </c>
      <c r="J102" s="11"/>
    </row>
    <row r="103" spans="1:10" ht="25.5" customHeight="1">
      <c r="A103" s="12" t="s">
        <v>1338</v>
      </c>
      <c r="B103" s="11"/>
      <c r="C103" s="6" t="s">
        <v>1339</v>
      </c>
      <c r="D103" s="7" t="s">
        <v>1340</v>
      </c>
      <c r="E103" s="9">
        <v>0</v>
      </c>
      <c r="F103" s="15">
        <v>0</v>
      </c>
      <c r="G103" s="13"/>
      <c r="H103" s="11"/>
      <c r="I103" s="16" t="s">
        <v>27</v>
      </c>
      <c r="J103" s="11"/>
    </row>
    <row r="104" spans="1:10" ht="29.25" customHeight="1">
      <c r="A104" s="12" t="s">
        <v>1341</v>
      </c>
      <c r="B104" s="11"/>
      <c r="C104" s="6" t="s">
        <v>1342</v>
      </c>
      <c r="D104" s="7" t="s">
        <v>27</v>
      </c>
      <c r="E104" s="9">
        <v>15400</v>
      </c>
      <c r="F104" s="15">
        <v>15400</v>
      </c>
      <c r="G104" s="13"/>
      <c r="H104" s="11"/>
      <c r="I104" s="16" t="s">
        <v>27</v>
      </c>
      <c r="J104" s="11"/>
    </row>
    <row r="105" spans="1:10" ht="19.5" customHeight="1">
      <c r="A105" s="12" t="s">
        <v>1343</v>
      </c>
      <c r="B105" s="11"/>
      <c r="C105" s="6" t="s">
        <v>1344</v>
      </c>
      <c r="D105" s="7" t="s">
        <v>1345</v>
      </c>
      <c r="E105" s="9">
        <v>1000</v>
      </c>
      <c r="F105" s="15">
        <v>1000</v>
      </c>
      <c r="G105" s="13"/>
      <c r="H105" s="11"/>
      <c r="I105" s="16" t="s">
        <v>27</v>
      </c>
      <c r="J105" s="11"/>
    </row>
    <row r="106" spans="1:10" ht="19.5" customHeight="1">
      <c r="A106" s="12" t="s">
        <v>1346</v>
      </c>
      <c r="B106" s="11"/>
      <c r="C106" s="6" t="s">
        <v>1347</v>
      </c>
      <c r="D106" s="7" t="s">
        <v>1348</v>
      </c>
      <c r="E106" s="9">
        <v>2800</v>
      </c>
      <c r="F106" s="15">
        <v>2800</v>
      </c>
      <c r="G106" s="13"/>
      <c r="H106" s="11"/>
      <c r="I106" s="16" t="s">
        <v>27</v>
      </c>
      <c r="J106" s="11"/>
    </row>
    <row r="107" spans="1:10" ht="19.5" customHeight="1">
      <c r="A107" s="12" t="s">
        <v>1349</v>
      </c>
      <c r="B107" s="11"/>
      <c r="C107" s="6" t="s">
        <v>1350</v>
      </c>
      <c r="D107" s="7" t="s">
        <v>1351</v>
      </c>
      <c r="E107" s="9">
        <v>0</v>
      </c>
      <c r="F107" s="15">
        <v>0</v>
      </c>
      <c r="G107" s="13"/>
      <c r="H107" s="11"/>
      <c r="I107" s="16" t="s">
        <v>27</v>
      </c>
      <c r="J107" s="11"/>
    </row>
    <row r="108" spans="1:10" ht="19.5" customHeight="1">
      <c r="A108" s="12" t="s">
        <v>1352</v>
      </c>
      <c r="B108" s="11"/>
      <c r="C108" s="6" t="s">
        <v>1353</v>
      </c>
      <c r="D108" s="7" t="s">
        <v>1354</v>
      </c>
      <c r="E108" s="9">
        <v>11600</v>
      </c>
      <c r="F108" s="15">
        <v>11600</v>
      </c>
      <c r="G108" s="13"/>
      <c r="H108" s="11"/>
      <c r="I108" s="16" t="s">
        <v>27</v>
      </c>
      <c r="J108" s="11"/>
    </row>
    <row r="109" spans="1:10" ht="19.5" customHeight="1">
      <c r="A109" s="12" t="s">
        <v>1355</v>
      </c>
      <c r="B109" s="11"/>
      <c r="C109" s="6" t="s">
        <v>1356</v>
      </c>
      <c r="D109" s="7" t="s">
        <v>27</v>
      </c>
      <c r="E109" s="9">
        <v>0</v>
      </c>
      <c r="F109" s="15">
        <v>0</v>
      </c>
      <c r="G109" s="13"/>
      <c r="H109" s="11"/>
      <c r="I109" s="16" t="s">
        <v>27</v>
      </c>
      <c r="J109" s="11"/>
    </row>
    <row r="110" spans="1:10" ht="19.5" customHeight="1">
      <c r="A110" s="12" t="s">
        <v>1357</v>
      </c>
      <c r="B110" s="11"/>
      <c r="C110" s="6" t="s">
        <v>1358</v>
      </c>
      <c r="D110" s="7" t="s">
        <v>1359</v>
      </c>
      <c r="E110" s="9">
        <v>0</v>
      </c>
      <c r="F110" s="15">
        <v>0</v>
      </c>
      <c r="G110" s="13"/>
      <c r="H110" s="11"/>
      <c r="I110" s="16" t="s">
        <v>27</v>
      </c>
      <c r="J110" s="11"/>
    </row>
    <row r="111" spans="1:10" ht="27" customHeight="1">
      <c r="A111" s="12" t="s">
        <v>1360</v>
      </c>
      <c r="B111" s="11"/>
      <c r="C111" s="6" t="s">
        <v>1361</v>
      </c>
      <c r="D111" s="7" t="s">
        <v>27</v>
      </c>
      <c r="E111" s="9">
        <v>3700</v>
      </c>
      <c r="F111" s="15">
        <v>253700</v>
      </c>
      <c r="G111" s="13"/>
      <c r="H111" s="11"/>
      <c r="I111" s="16" t="s">
        <v>27</v>
      </c>
      <c r="J111" s="11"/>
    </row>
    <row r="112" spans="1:10" ht="27" customHeight="1">
      <c r="A112" s="12" t="s">
        <v>1362</v>
      </c>
      <c r="B112" s="11"/>
      <c r="C112" s="6" t="s">
        <v>1363</v>
      </c>
      <c r="D112" s="7" t="s">
        <v>27</v>
      </c>
      <c r="E112" s="9">
        <v>0</v>
      </c>
      <c r="F112" s="15">
        <v>0</v>
      </c>
      <c r="G112" s="13"/>
      <c r="H112" s="11"/>
      <c r="I112" s="16" t="s">
        <v>27</v>
      </c>
      <c r="J112" s="11"/>
    </row>
    <row r="113" spans="1:10" ht="27" customHeight="1">
      <c r="A113" s="12" t="s">
        <v>1337</v>
      </c>
      <c r="B113" s="11"/>
      <c r="C113" s="6" t="s">
        <v>1364</v>
      </c>
      <c r="D113" s="7" t="s">
        <v>1365</v>
      </c>
      <c r="E113" s="9">
        <v>0</v>
      </c>
      <c r="F113" s="15">
        <v>0</v>
      </c>
      <c r="G113" s="13"/>
      <c r="H113" s="11"/>
      <c r="I113" s="16" t="s">
        <v>27</v>
      </c>
      <c r="J113" s="11"/>
    </row>
    <row r="114" spans="1:10" ht="27" customHeight="1">
      <c r="A114" s="12" t="s">
        <v>1340</v>
      </c>
      <c r="B114" s="11"/>
      <c r="C114" s="6" t="s">
        <v>1366</v>
      </c>
      <c r="D114" s="7" t="s">
        <v>1367</v>
      </c>
      <c r="E114" s="9">
        <v>0</v>
      </c>
      <c r="F114" s="15">
        <v>0</v>
      </c>
      <c r="G114" s="13"/>
      <c r="H114" s="11"/>
      <c r="I114" s="16" t="s">
        <v>27</v>
      </c>
      <c r="J114" s="11"/>
    </row>
    <row r="115" spans="1:10" ht="27" customHeight="1">
      <c r="A115" s="12" t="s">
        <v>1368</v>
      </c>
      <c r="B115" s="11"/>
      <c r="C115" s="6" t="s">
        <v>1369</v>
      </c>
      <c r="D115" s="7" t="s">
        <v>27</v>
      </c>
      <c r="E115" s="9">
        <v>3700</v>
      </c>
      <c r="F115" s="15">
        <v>3700</v>
      </c>
      <c r="G115" s="13"/>
      <c r="H115" s="11"/>
      <c r="I115" s="16" t="s">
        <v>27</v>
      </c>
      <c r="J115" s="11"/>
    </row>
    <row r="116" spans="1:10" ht="19.5" customHeight="1">
      <c r="A116" s="12" t="s">
        <v>1370</v>
      </c>
      <c r="B116" s="11"/>
      <c r="C116" s="6" t="s">
        <v>1371</v>
      </c>
      <c r="D116" s="7" t="s">
        <v>1372</v>
      </c>
      <c r="E116" s="9">
        <v>0</v>
      </c>
      <c r="F116" s="15">
        <v>0</v>
      </c>
      <c r="G116" s="13"/>
      <c r="H116" s="11"/>
      <c r="I116" s="16" t="s">
        <v>27</v>
      </c>
      <c r="J116" s="11"/>
    </row>
    <row r="117" spans="1:10" ht="19.5" customHeight="1">
      <c r="A117" s="12" t="s">
        <v>1373</v>
      </c>
      <c r="B117" s="11"/>
      <c r="C117" s="6" t="s">
        <v>1374</v>
      </c>
      <c r="D117" s="7" t="s">
        <v>1375</v>
      </c>
      <c r="E117" s="9">
        <v>0</v>
      </c>
      <c r="F117" s="15">
        <v>0</v>
      </c>
      <c r="G117" s="13"/>
      <c r="H117" s="11"/>
      <c r="I117" s="16" t="s">
        <v>27</v>
      </c>
      <c r="J117" s="11"/>
    </row>
    <row r="118" spans="1:10" ht="19.5" customHeight="1">
      <c r="A118" s="12" t="s">
        <v>1376</v>
      </c>
      <c r="B118" s="11"/>
      <c r="C118" s="6" t="s">
        <v>1377</v>
      </c>
      <c r="D118" s="7" t="s">
        <v>1378</v>
      </c>
      <c r="E118" s="9">
        <v>3700</v>
      </c>
      <c r="F118" s="15">
        <v>3700</v>
      </c>
      <c r="G118" s="13"/>
      <c r="H118" s="11"/>
      <c r="I118" s="16" t="s">
        <v>27</v>
      </c>
      <c r="J118" s="11"/>
    </row>
    <row r="119" spans="1:10" ht="27.75" customHeight="1">
      <c r="A119" s="12" t="s">
        <v>1379</v>
      </c>
      <c r="B119" s="11"/>
      <c r="C119" s="6" t="s">
        <v>1380</v>
      </c>
      <c r="D119" s="7" t="s">
        <v>1381</v>
      </c>
      <c r="E119" s="9">
        <v>0</v>
      </c>
      <c r="F119" s="15">
        <v>0</v>
      </c>
      <c r="G119" s="13"/>
      <c r="H119" s="11"/>
      <c r="I119" s="16" t="s">
        <v>27</v>
      </c>
      <c r="J119" s="11"/>
    </row>
    <row r="120" spans="1:10" ht="25.5" customHeight="1">
      <c r="A120" s="12" t="s">
        <v>1382</v>
      </c>
      <c r="B120" s="11"/>
      <c r="C120" s="6" t="s">
        <v>1383</v>
      </c>
      <c r="D120" s="7" t="s">
        <v>27</v>
      </c>
      <c r="E120" s="9">
        <v>0</v>
      </c>
      <c r="F120" s="15">
        <v>0</v>
      </c>
      <c r="G120" s="13"/>
      <c r="H120" s="11"/>
      <c r="I120" s="16" t="s">
        <v>27</v>
      </c>
      <c r="J120" s="11"/>
    </row>
    <row r="121" spans="1:10" ht="19.5" customHeight="1">
      <c r="A121" s="12" t="s">
        <v>1384</v>
      </c>
      <c r="B121" s="11"/>
      <c r="C121" s="6" t="s">
        <v>1385</v>
      </c>
      <c r="D121" s="7" t="s">
        <v>1386</v>
      </c>
      <c r="E121" s="9">
        <v>0</v>
      </c>
      <c r="F121" s="15">
        <v>0</v>
      </c>
      <c r="G121" s="13"/>
      <c r="H121" s="11"/>
      <c r="I121" s="16" t="s">
        <v>27</v>
      </c>
      <c r="J121" s="11"/>
    </row>
    <row r="122" spans="1:10" ht="42.75" customHeight="1">
      <c r="A122" s="12" t="s">
        <v>1387</v>
      </c>
      <c r="B122" s="11"/>
      <c r="C122" s="6" t="s">
        <v>1388</v>
      </c>
      <c r="D122" s="7" t="s">
        <v>27</v>
      </c>
      <c r="E122" s="9">
        <v>0</v>
      </c>
      <c r="F122" s="15">
        <v>0</v>
      </c>
      <c r="G122" s="13"/>
      <c r="H122" s="11"/>
      <c r="I122" s="16" t="s">
        <v>27</v>
      </c>
      <c r="J122" s="11"/>
    </row>
    <row r="123" spans="1:10" ht="31.5" customHeight="1">
      <c r="A123" s="12" t="s">
        <v>1359</v>
      </c>
      <c r="B123" s="11"/>
      <c r="C123" s="6" t="s">
        <v>1389</v>
      </c>
      <c r="D123" s="7" t="s">
        <v>1390</v>
      </c>
      <c r="E123" s="9">
        <v>0</v>
      </c>
      <c r="F123" s="15">
        <v>0</v>
      </c>
      <c r="G123" s="13"/>
      <c r="H123" s="11"/>
      <c r="I123" s="16" t="s">
        <v>27</v>
      </c>
      <c r="J123" s="11"/>
    </row>
    <row r="124" spans="1:10" ht="27.75" customHeight="1">
      <c r="A124" s="12" t="s">
        <v>1391</v>
      </c>
      <c r="B124" s="11"/>
      <c r="C124" s="6" t="s">
        <v>1392</v>
      </c>
      <c r="D124" s="7" t="s">
        <v>1393</v>
      </c>
      <c r="E124" s="9">
        <v>0</v>
      </c>
      <c r="F124" s="15">
        <v>0</v>
      </c>
      <c r="G124" s="13"/>
      <c r="H124" s="11"/>
      <c r="I124" s="16" t="s">
        <v>27</v>
      </c>
      <c r="J124" s="11"/>
    </row>
    <row r="125" spans="1:10" ht="44.25" customHeight="1">
      <c r="A125" s="12" t="s">
        <v>1394</v>
      </c>
      <c r="B125" s="11"/>
      <c r="C125" s="6" t="s">
        <v>1395</v>
      </c>
      <c r="D125" s="7" t="s">
        <v>27</v>
      </c>
      <c r="E125" s="9">
        <v>0</v>
      </c>
      <c r="F125" s="15">
        <v>0</v>
      </c>
      <c r="G125" s="13"/>
      <c r="H125" s="11"/>
      <c r="I125" s="16" t="s">
        <v>27</v>
      </c>
      <c r="J125" s="11"/>
    </row>
    <row r="126" spans="1:10" ht="27.75" customHeight="1">
      <c r="A126" s="12" t="s">
        <v>1396</v>
      </c>
      <c r="B126" s="11"/>
      <c r="C126" s="6" t="s">
        <v>1397</v>
      </c>
      <c r="D126" s="7" t="s">
        <v>1398</v>
      </c>
      <c r="E126" s="9">
        <v>0</v>
      </c>
      <c r="F126" s="15">
        <v>0</v>
      </c>
      <c r="G126" s="13"/>
      <c r="H126" s="11"/>
      <c r="I126" s="16" t="s">
        <v>27</v>
      </c>
      <c r="J126" s="11"/>
    </row>
    <row r="127" spans="1:10" ht="19.5" customHeight="1">
      <c r="A127" s="12" t="s">
        <v>1399</v>
      </c>
      <c r="B127" s="11"/>
      <c r="C127" s="6" t="s">
        <v>1400</v>
      </c>
      <c r="D127" s="7" t="s">
        <v>27</v>
      </c>
      <c r="E127" s="9">
        <v>0</v>
      </c>
      <c r="F127" s="15">
        <v>0</v>
      </c>
      <c r="G127" s="13"/>
      <c r="H127" s="11"/>
      <c r="I127" s="16" t="s">
        <v>27</v>
      </c>
      <c r="J127" s="11"/>
    </row>
    <row r="128" spans="1:10" ht="19.5" customHeight="1">
      <c r="A128" s="12" t="s">
        <v>1401</v>
      </c>
      <c r="B128" s="11"/>
      <c r="C128" s="6" t="s">
        <v>1402</v>
      </c>
      <c r="D128" s="7" t="s">
        <v>1403</v>
      </c>
      <c r="E128" s="9">
        <v>0</v>
      </c>
      <c r="F128" s="15">
        <v>0</v>
      </c>
      <c r="G128" s="13"/>
      <c r="H128" s="11"/>
      <c r="I128" s="16" t="s">
        <v>27</v>
      </c>
      <c r="J128" s="11"/>
    </row>
    <row r="129" spans="1:10" ht="19.5" customHeight="1">
      <c r="A129" s="12" t="s">
        <v>1404</v>
      </c>
      <c r="B129" s="11"/>
      <c r="C129" s="6" t="s">
        <v>1405</v>
      </c>
      <c r="D129" s="7" t="s">
        <v>27</v>
      </c>
      <c r="E129" s="9">
        <v>0</v>
      </c>
      <c r="F129" s="15">
        <v>250000</v>
      </c>
      <c r="G129" s="13"/>
      <c r="H129" s="11"/>
      <c r="I129" s="15">
        <v>0</v>
      </c>
      <c r="J129" s="11"/>
    </row>
    <row r="130" spans="1:10" ht="19.5" customHeight="1">
      <c r="A130" s="12" t="s">
        <v>1406</v>
      </c>
      <c r="B130" s="11"/>
      <c r="C130" s="6" t="s">
        <v>1407</v>
      </c>
      <c r="D130" s="7" t="s">
        <v>1408</v>
      </c>
      <c r="E130" s="9">
        <v>0</v>
      </c>
      <c r="F130" s="15">
        <v>250000</v>
      </c>
      <c r="G130" s="13"/>
      <c r="H130" s="11"/>
      <c r="I130" s="16" t="s">
        <v>27</v>
      </c>
      <c r="J130" s="11"/>
    </row>
    <row r="131" spans="1:10" ht="36" customHeight="1">
      <c r="A131" s="12" t="s">
        <v>1409</v>
      </c>
      <c r="B131" s="11"/>
      <c r="C131" s="6" t="s">
        <v>1410</v>
      </c>
      <c r="D131" s="7" t="s">
        <v>27</v>
      </c>
      <c r="E131" s="9">
        <v>0</v>
      </c>
      <c r="F131" s="15">
        <v>0</v>
      </c>
      <c r="G131" s="13"/>
      <c r="H131" s="11"/>
      <c r="I131" s="16" t="s">
        <v>27</v>
      </c>
      <c r="J131" s="11"/>
    </row>
    <row r="132" spans="1:10" ht="29.25" customHeight="1">
      <c r="A132" s="12" t="s">
        <v>1411</v>
      </c>
      <c r="B132" s="11"/>
      <c r="C132" s="6" t="s">
        <v>1412</v>
      </c>
      <c r="D132" s="7" t="s">
        <v>27</v>
      </c>
      <c r="E132" s="9">
        <v>1273018.653</v>
      </c>
      <c r="F132" s="16" t="s">
        <v>27</v>
      </c>
      <c r="G132" s="13"/>
      <c r="H132" s="11"/>
      <c r="I132" s="15">
        <v>1273018.653</v>
      </c>
      <c r="J132" s="11"/>
    </row>
    <row r="133" spans="1:10" ht="29.25" customHeight="1">
      <c r="A133" s="12" t="s">
        <v>1413</v>
      </c>
      <c r="B133" s="11"/>
      <c r="C133" s="6" t="s">
        <v>1414</v>
      </c>
      <c r="D133" s="7" t="s">
        <v>27</v>
      </c>
      <c r="E133" s="9">
        <v>1273018.653</v>
      </c>
      <c r="F133" s="16">
        <v>0</v>
      </c>
      <c r="G133" s="13"/>
      <c r="H133" s="11"/>
      <c r="I133" s="15">
        <v>1273018.653</v>
      </c>
      <c r="J133" s="11"/>
    </row>
    <row r="134" spans="1:10" ht="29.25" customHeight="1">
      <c r="A134" s="12" t="s">
        <v>1415</v>
      </c>
      <c r="B134" s="11"/>
      <c r="C134" s="6" t="s">
        <v>1416</v>
      </c>
      <c r="D134" s="7" t="s">
        <v>27</v>
      </c>
      <c r="E134" s="9">
        <v>1217906.445</v>
      </c>
      <c r="F134" s="15">
        <v>0</v>
      </c>
      <c r="G134" s="13"/>
      <c r="H134" s="11"/>
      <c r="I134" s="15">
        <v>1217906.445</v>
      </c>
      <c r="J134" s="11"/>
    </row>
    <row r="135" spans="1:10" ht="19.5" customHeight="1">
      <c r="A135" s="12" t="s">
        <v>1417</v>
      </c>
      <c r="B135" s="11"/>
      <c r="C135" s="6" t="s">
        <v>1418</v>
      </c>
      <c r="D135" s="7" t="s">
        <v>1417</v>
      </c>
      <c r="E135" s="9">
        <v>0</v>
      </c>
      <c r="F135" s="16" t="s">
        <v>27</v>
      </c>
      <c r="G135" s="13"/>
      <c r="H135" s="11"/>
      <c r="I135" s="15">
        <v>0</v>
      </c>
      <c r="J135" s="11"/>
    </row>
    <row r="136" spans="1:10" ht="19.5" customHeight="1">
      <c r="A136" s="12" t="s">
        <v>1419</v>
      </c>
      <c r="B136" s="11"/>
      <c r="C136" s="6" t="s">
        <v>1420</v>
      </c>
      <c r="D136" s="7" t="s">
        <v>1419</v>
      </c>
      <c r="E136" s="9">
        <v>382227.902</v>
      </c>
      <c r="F136" s="16" t="s">
        <v>27</v>
      </c>
      <c r="G136" s="13"/>
      <c r="H136" s="11"/>
      <c r="I136" s="15">
        <v>382227.902</v>
      </c>
      <c r="J136" s="11"/>
    </row>
    <row r="137" spans="1:10" ht="19.5" customHeight="1">
      <c r="A137" s="12" t="s">
        <v>1421</v>
      </c>
      <c r="B137" s="11"/>
      <c r="C137" s="6" t="s">
        <v>1422</v>
      </c>
      <c r="D137" s="7" t="s">
        <v>1421</v>
      </c>
      <c r="E137" s="9">
        <v>835678.543</v>
      </c>
      <c r="F137" s="16" t="s">
        <v>27</v>
      </c>
      <c r="G137" s="13"/>
      <c r="H137" s="11"/>
      <c r="I137" s="15">
        <v>835678.543</v>
      </c>
      <c r="J137" s="11"/>
    </row>
    <row r="138" spans="1:10" ht="30.75" customHeight="1">
      <c r="A138" s="12" t="s">
        <v>1423</v>
      </c>
      <c r="B138" s="11"/>
      <c r="C138" s="6" t="s">
        <v>1424</v>
      </c>
      <c r="D138" s="7" t="s">
        <v>27</v>
      </c>
      <c r="E138" s="9">
        <v>31828</v>
      </c>
      <c r="F138" s="15">
        <v>0</v>
      </c>
      <c r="G138" s="13"/>
      <c r="H138" s="11"/>
      <c r="I138" s="15">
        <v>31828</v>
      </c>
      <c r="J138" s="11"/>
    </row>
    <row r="139" spans="1:10" ht="19.5" customHeight="1">
      <c r="A139" s="12" t="s">
        <v>1425</v>
      </c>
      <c r="B139" s="11"/>
      <c r="C139" s="6" t="s">
        <v>1426</v>
      </c>
      <c r="D139" s="7" t="s">
        <v>1425</v>
      </c>
      <c r="E139" s="9">
        <v>0</v>
      </c>
      <c r="F139" s="16" t="s">
        <v>27</v>
      </c>
      <c r="G139" s="13"/>
      <c r="H139" s="11"/>
      <c r="I139" s="15">
        <v>0</v>
      </c>
      <c r="J139" s="11"/>
    </row>
    <row r="140" spans="1:10" ht="19.5" customHeight="1">
      <c r="A140" s="12" t="s">
        <v>1427</v>
      </c>
      <c r="B140" s="11"/>
      <c r="C140" s="6" t="s">
        <v>1428</v>
      </c>
      <c r="D140" s="7" t="s">
        <v>1427</v>
      </c>
      <c r="E140" s="9">
        <v>5548</v>
      </c>
      <c r="F140" s="16" t="s">
        <v>27</v>
      </c>
      <c r="G140" s="13"/>
      <c r="H140" s="11"/>
      <c r="I140" s="15">
        <v>5548</v>
      </c>
      <c r="J140" s="11"/>
    </row>
    <row r="141" spans="1:10" ht="19.5" customHeight="1">
      <c r="A141" s="12" t="s">
        <v>1429</v>
      </c>
      <c r="B141" s="11"/>
      <c r="C141" s="6" t="s">
        <v>1430</v>
      </c>
      <c r="D141" s="7" t="s">
        <v>1431</v>
      </c>
      <c r="E141" s="9">
        <v>26280</v>
      </c>
      <c r="F141" s="16" t="s">
        <v>27</v>
      </c>
      <c r="G141" s="13"/>
      <c r="H141" s="11"/>
      <c r="I141" s="15">
        <v>26280</v>
      </c>
      <c r="J141" s="11"/>
    </row>
    <row r="142" spans="1:10" ht="29.25" customHeight="1">
      <c r="A142" s="12" t="s">
        <v>1432</v>
      </c>
      <c r="B142" s="11"/>
      <c r="C142" s="6" t="s">
        <v>1433</v>
      </c>
      <c r="D142" s="7" t="s">
        <v>27</v>
      </c>
      <c r="E142" s="9">
        <v>23284.208</v>
      </c>
      <c r="F142" s="15">
        <v>0</v>
      </c>
      <c r="G142" s="13"/>
      <c r="H142" s="11"/>
      <c r="I142" s="15">
        <v>23284.208</v>
      </c>
      <c r="J142" s="11"/>
    </row>
    <row r="143" spans="1:10" ht="19.5" customHeight="1">
      <c r="A143" s="12" t="s">
        <v>1434</v>
      </c>
      <c r="B143" s="11"/>
      <c r="C143" s="6" t="s">
        <v>1435</v>
      </c>
      <c r="D143" s="7" t="s">
        <v>1434</v>
      </c>
      <c r="E143" s="9">
        <v>0</v>
      </c>
      <c r="F143" s="16" t="s">
        <v>27</v>
      </c>
      <c r="G143" s="13"/>
      <c r="H143" s="11"/>
      <c r="I143" s="15">
        <v>0</v>
      </c>
      <c r="J143" s="11"/>
    </row>
    <row r="144" spans="1:10" ht="19.5" customHeight="1">
      <c r="A144" s="12" t="s">
        <v>1436</v>
      </c>
      <c r="B144" s="11"/>
      <c r="C144" s="6" t="s">
        <v>1437</v>
      </c>
      <c r="D144" s="7" t="s">
        <v>1436</v>
      </c>
      <c r="E144" s="9">
        <v>0</v>
      </c>
      <c r="F144" s="16" t="s">
        <v>27</v>
      </c>
      <c r="G144" s="13"/>
      <c r="H144" s="11"/>
      <c r="I144" s="15">
        <v>0</v>
      </c>
      <c r="J144" s="11"/>
    </row>
    <row r="145" spans="1:10" ht="19.5" customHeight="1">
      <c r="A145" s="12" t="s">
        <v>1438</v>
      </c>
      <c r="B145" s="11"/>
      <c r="C145" s="6" t="s">
        <v>1439</v>
      </c>
      <c r="D145" s="7" t="s">
        <v>1438</v>
      </c>
      <c r="E145" s="9">
        <v>0</v>
      </c>
      <c r="F145" s="15">
        <v>0</v>
      </c>
      <c r="G145" s="13"/>
      <c r="H145" s="11"/>
      <c r="I145" s="16" t="s">
        <v>27</v>
      </c>
      <c r="J145" s="11"/>
    </row>
    <row r="146" spans="1:10" ht="19.5" customHeight="1">
      <c r="A146" s="12" t="s">
        <v>1440</v>
      </c>
      <c r="B146" s="11"/>
      <c r="C146" s="6" t="s">
        <v>1441</v>
      </c>
      <c r="D146" s="7" t="s">
        <v>1440</v>
      </c>
      <c r="E146" s="9">
        <v>23284.208</v>
      </c>
      <c r="F146" s="16" t="s">
        <v>27</v>
      </c>
      <c r="G146" s="13"/>
      <c r="H146" s="11"/>
      <c r="I146" s="15">
        <v>23284.208</v>
      </c>
      <c r="J146" s="11"/>
    </row>
    <row r="147" spans="1:10" ht="25.5" customHeight="1">
      <c r="A147" s="12" t="s">
        <v>1442</v>
      </c>
      <c r="B147" s="11"/>
      <c r="C147" s="6" t="s">
        <v>1443</v>
      </c>
      <c r="D147" s="7" t="s">
        <v>27</v>
      </c>
      <c r="E147" s="9">
        <v>0</v>
      </c>
      <c r="F147" s="16" t="s">
        <v>27</v>
      </c>
      <c r="G147" s="13"/>
      <c r="H147" s="11"/>
      <c r="I147" s="15">
        <v>0</v>
      </c>
      <c r="J147" s="11"/>
    </row>
    <row r="148" spans="1:10" ht="19.5" customHeight="1">
      <c r="A148" s="12" t="s">
        <v>1444</v>
      </c>
      <c r="B148" s="11"/>
      <c r="C148" s="6" t="s">
        <v>1445</v>
      </c>
      <c r="D148" s="7" t="s">
        <v>1444</v>
      </c>
      <c r="E148" s="9">
        <v>0</v>
      </c>
      <c r="F148" s="16" t="s">
        <v>27</v>
      </c>
      <c r="G148" s="13"/>
      <c r="H148" s="11"/>
      <c r="I148" s="15">
        <v>0</v>
      </c>
      <c r="J148" s="11"/>
    </row>
    <row r="149" spans="1:10" ht="19.5" customHeight="1">
      <c r="A149" s="12" t="s">
        <v>1446</v>
      </c>
      <c r="B149" s="11"/>
      <c r="C149" s="6" t="s">
        <v>1447</v>
      </c>
      <c r="D149" s="7" t="s">
        <v>1446</v>
      </c>
      <c r="E149" s="9">
        <v>0</v>
      </c>
      <c r="F149" s="16" t="s">
        <v>27</v>
      </c>
      <c r="G149" s="13"/>
      <c r="H149" s="11"/>
      <c r="I149" s="15">
        <v>0</v>
      </c>
      <c r="J149" s="11"/>
    </row>
    <row r="150" spans="1:10" ht="19.5" customHeight="1">
      <c r="A150" s="12" t="s">
        <v>1448</v>
      </c>
      <c r="B150" s="11"/>
      <c r="C150" s="6" t="s">
        <v>1449</v>
      </c>
      <c r="D150" s="7" t="s">
        <v>1448</v>
      </c>
      <c r="E150" s="9">
        <v>0</v>
      </c>
      <c r="F150" s="16" t="s">
        <v>27</v>
      </c>
      <c r="G150" s="13"/>
      <c r="H150" s="11"/>
      <c r="I150" s="15">
        <v>0</v>
      </c>
      <c r="J150" s="11"/>
    </row>
    <row r="151" spans="1:10" ht="19.5" customHeight="1">
      <c r="A151" s="12" t="s">
        <v>1450</v>
      </c>
      <c r="B151" s="11"/>
      <c r="C151" s="6" t="s">
        <v>1451</v>
      </c>
      <c r="D151" s="7" t="s">
        <v>1450</v>
      </c>
      <c r="E151" s="9">
        <v>0</v>
      </c>
      <c r="F151" s="16" t="s">
        <v>27</v>
      </c>
      <c r="G151" s="13"/>
      <c r="H151" s="11"/>
      <c r="I151" s="15">
        <v>0</v>
      </c>
      <c r="J151" s="11"/>
    </row>
    <row r="152" spans="1:10" ht="19.5" customHeight="1">
      <c r="A152" s="12" t="s">
        <v>1452</v>
      </c>
      <c r="B152" s="11"/>
      <c r="C152" s="6" t="s">
        <v>1453</v>
      </c>
      <c r="D152" s="7" t="s">
        <v>27</v>
      </c>
      <c r="E152" s="9">
        <v>0</v>
      </c>
      <c r="F152" s="16" t="s">
        <v>27</v>
      </c>
      <c r="G152" s="13"/>
      <c r="H152" s="11"/>
      <c r="I152" s="15">
        <v>0</v>
      </c>
      <c r="J152" s="11"/>
    </row>
    <row r="153" spans="1:10" ht="19.5" customHeight="1">
      <c r="A153" s="12" t="s">
        <v>1454</v>
      </c>
      <c r="B153" s="11"/>
      <c r="C153" s="6" t="s">
        <v>1455</v>
      </c>
      <c r="D153" s="7" t="s">
        <v>1454</v>
      </c>
      <c r="E153" s="9">
        <v>0</v>
      </c>
      <c r="F153" s="16" t="s">
        <v>27</v>
      </c>
      <c r="G153" s="13"/>
      <c r="H153" s="11"/>
      <c r="I153" s="15">
        <v>0</v>
      </c>
      <c r="J153" s="11"/>
    </row>
    <row r="154" spans="1:10" ht="31.5" customHeight="1">
      <c r="A154" s="12" t="s">
        <v>1456</v>
      </c>
      <c r="B154" s="11"/>
      <c r="C154" s="6" t="s">
        <v>1457</v>
      </c>
      <c r="D154" s="7" t="s">
        <v>27</v>
      </c>
      <c r="E154" s="9">
        <v>0</v>
      </c>
      <c r="F154" s="16" t="s">
        <v>27</v>
      </c>
      <c r="G154" s="13"/>
      <c r="H154" s="11"/>
      <c r="I154" s="15">
        <v>0</v>
      </c>
      <c r="J154" s="11"/>
    </row>
    <row r="155" spans="1:10" ht="19.5" customHeight="1">
      <c r="A155" s="12" t="s">
        <v>1458</v>
      </c>
      <c r="B155" s="11"/>
      <c r="C155" s="6" t="s">
        <v>1459</v>
      </c>
      <c r="D155" s="7" t="s">
        <v>1458</v>
      </c>
      <c r="E155" s="9">
        <v>0</v>
      </c>
      <c r="F155" s="16" t="s">
        <v>27</v>
      </c>
      <c r="G155" s="13"/>
      <c r="H155" s="11"/>
      <c r="I155" s="15">
        <v>0</v>
      </c>
      <c r="J155" s="11"/>
    </row>
    <row r="156" spans="1:10" ht="19.5" customHeight="1">
      <c r="A156" s="12" t="s">
        <v>1460</v>
      </c>
      <c r="B156" s="11"/>
      <c r="C156" s="6" t="s">
        <v>1461</v>
      </c>
      <c r="D156" s="7" t="s">
        <v>1460</v>
      </c>
      <c r="E156" s="9">
        <v>0</v>
      </c>
      <c r="F156" s="16" t="s">
        <v>27</v>
      </c>
      <c r="G156" s="13"/>
      <c r="H156" s="11"/>
      <c r="I156" s="15">
        <v>0</v>
      </c>
      <c r="J156" s="11"/>
    </row>
    <row r="157" spans="1:10" ht="19.5" customHeight="1">
      <c r="A157" s="12" t="s">
        <v>1462</v>
      </c>
      <c r="B157" s="11"/>
      <c r="C157" s="6" t="s">
        <v>1463</v>
      </c>
      <c r="D157" s="7" t="s">
        <v>1462</v>
      </c>
      <c r="E157" s="9">
        <v>0</v>
      </c>
      <c r="F157" s="16" t="s">
        <v>27</v>
      </c>
      <c r="G157" s="13"/>
      <c r="H157" s="11"/>
      <c r="I157" s="15">
        <v>0</v>
      </c>
      <c r="J157" s="11"/>
    </row>
    <row r="158" spans="1:10" ht="19.5" customHeight="1">
      <c r="A158" s="12" t="s">
        <v>1464</v>
      </c>
      <c r="B158" s="11"/>
      <c r="C158" s="6" t="s">
        <v>1465</v>
      </c>
      <c r="D158" s="7" t="s">
        <v>1464</v>
      </c>
      <c r="E158" s="9">
        <v>0</v>
      </c>
      <c r="F158" s="16" t="s">
        <v>27</v>
      </c>
      <c r="G158" s="13"/>
      <c r="H158" s="11"/>
      <c r="I158" s="15">
        <v>0</v>
      </c>
      <c r="J158" s="11"/>
    </row>
    <row r="159" spans="1:10" ht="27.75" customHeight="1">
      <c r="A159" s="12" t="s">
        <v>1466</v>
      </c>
      <c r="B159" s="11"/>
      <c r="C159" s="6" t="s">
        <v>1467</v>
      </c>
      <c r="D159" s="7"/>
      <c r="E159" s="9">
        <v>0</v>
      </c>
      <c r="F159" s="16" t="s">
        <v>27</v>
      </c>
      <c r="G159" s="13"/>
      <c r="H159" s="11"/>
      <c r="I159" s="15">
        <v>0</v>
      </c>
      <c r="J159" s="11"/>
    </row>
    <row r="160" spans="1:10" ht="27.75" customHeight="1">
      <c r="A160" s="12" t="s">
        <v>1468</v>
      </c>
      <c r="B160" s="11"/>
      <c r="C160" s="6" t="s">
        <v>1469</v>
      </c>
      <c r="D160" s="7" t="s">
        <v>1468</v>
      </c>
      <c r="E160" s="9">
        <v>0</v>
      </c>
      <c r="F160" s="16" t="s">
        <v>27</v>
      </c>
      <c r="G160" s="13"/>
      <c r="H160" s="11"/>
      <c r="I160" s="15">
        <v>0</v>
      </c>
      <c r="J160" s="11"/>
    </row>
    <row r="161" spans="1:10" ht="27.75" customHeight="1">
      <c r="A161" s="12" t="s">
        <v>1470</v>
      </c>
      <c r="B161" s="11"/>
      <c r="C161" s="6" t="s">
        <v>1471</v>
      </c>
      <c r="D161" s="7" t="s">
        <v>27</v>
      </c>
      <c r="E161" s="9">
        <v>-1000000</v>
      </c>
      <c r="F161" s="16">
        <v>0</v>
      </c>
      <c r="G161" s="13"/>
      <c r="H161" s="11"/>
      <c r="I161" s="15">
        <v>-1000000</v>
      </c>
      <c r="J161" s="11"/>
    </row>
    <row r="162" spans="1:10" ht="27.75" customHeight="1">
      <c r="A162" s="12" t="s">
        <v>1472</v>
      </c>
      <c r="B162" s="11"/>
      <c r="C162" s="6" t="s">
        <v>1473</v>
      </c>
      <c r="D162" s="7" t="s">
        <v>27</v>
      </c>
      <c r="E162" s="9">
        <v>-29500</v>
      </c>
      <c r="F162" s="16" t="s">
        <v>27</v>
      </c>
      <c r="G162" s="13"/>
      <c r="H162" s="11"/>
      <c r="I162" s="15">
        <v>-29500</v>
      </c>
      <c r="J162" s="11"/>
    </row>
    <row r="163" spans="1:10" ht="19.5" customHeight="1">
      <c r="A163" s="12" t="s">
        <v>1474</v>
      </c>
      <c r="B163" s="11"/>
      <c r="C163" s="6" t="s">
        <v>1475</v>
      </c>
      <c r="D163" s="7" t="s">
        <v>1476</v>
      </c>
      <c r="E163" s="9">
        <v>0</v>
      </c>
      <c r="F163" s="16" t="s">
        <v>27</v>
      </c>
      <c r="G163" s="13"/>
      <c r="H163" s="11"/>
      <c r="I163" s="15">
        <v>0</v>
      </c>
      <c r="J163" s="11"/>
    </row>
    <row r="164" spans="1:10" ht="19.5" customHeight="1">
      <c r="A164" s="12" t="s">
        <v>1477</v>
      </c>
      <c r="B164" s="11"/>
      <c r="C164" s="6" t="s">
        <v>1478</v>
      </c>
      <c r="D164" s="7" t="s">
        <v>1479</v>
      </c>
      <c r="E164" s="9">
        <v>-29500</v>
      </c>
      <c r="F164" s="16" t="s">
        <v>27</v>
      </c>
      <c r="G164" s="13"/>
      <c r="H164" s="11"/>
      <c r="I164" s="15">
        <v>-29500</v>
      </c>
      <c r="J164" s="11"/>
    </row>
    <row r="165" spans="1:10" ht="19.5" customHeight="1">
      <c r="A165" s="12" t="s">
        <v>1480</v>
      </c>
      <c r="B165" s="11"/>
      <c r="C165" s="6" t="s">
        <v>1481</v>
      </c>
      <c r="D165" s="7" t="s">
        <v>1482</v>
      </c>
      <c r="E165" s="9">
        <v>0</v>
      </c>
      <c r="F165" s="16" t="s">
        <v>27</v>
      </c>
      <c r="G165" s="13"/>
      <c r="H165" s="11"/>
      <c r="I165" s="15">
        <v>0</v>
      </c>
      <c r="J165" s="11"/>
    </row>
    <row r="166" spans="1:10" ht="26.25" customHeight="1">
      <c r="A166" s="12" t="s">
        <v>1483</v>
      </c>
      <c r="B166" s="11"/>
      <c r="C166" s="6" t="s">
        <v>1484</v>
      </c>
      <c r="D166" s="7" t="s">
        <v>27</v>
      </c>
      <c r="E166" s="9">
        <v>0</v>
      </c>
      <c r="F166" s="16" t="s">
        <v>27</v>
      </c>
      <c r="G166" s="13"/>
      <c r="H166" s="11"/>
      <c r="I166" s="15">
        <v>0</v>
      </c>
      <c r="J166" s="11"/>
    </row>
    <row r="167" spans="1:10" ht="26.25" customHeight="1">
      <c r="A167" s="12" t="s">
        <v>1485</v>
      </c>
      <c r="B167" s="11"/>
      <c r="C167" s="6" t="s">
        <v>1486</v>
      </c>
      <c r="D167" s="7" t="s">
        <v>1487</v>
      </c>
      <c r="E167" s="9">
        <v>0</v>
      </c>
      <c r="F167" s="16" t="s">
        <v>27</v>
      </c>
      <c r="G167" s="13"/>
      <c r="H167" s="11"/>
      <c r="I167" s="15">
        <v>0</v>
      </c>
      <c r="J167" s="11"/>
    </row>
    <row r="168" spans="1:10" ht="26.25" customHeight="1">
      <c r="A168" s="12" t="s">
        <v>1488</v>
      </c>
      <c r="B168" s="11"/>
      <c r="C168" s="6" t="s">
        <v>1489</v>
      </c>
      <c r="D168" s="7" t="s">
        <v>27</v>
      </c>
      <c r="E168" s="9">
        <v>0</v>
      </c>
      <c r="F168" s="16" t="s">
        <v>27</v>
      </c>
      <c r="G168" s="13"/>
      <c r="H168" s="11"/>
      <c r="I168" s="15">
        <v>0</v>
      </c>
      <c r="J168" s="11"/>
    </row>
    <row r="169" spans="1:10" ht="19.5" customHeight="1">
      <c r="A169" s="12" t="s">
        <v>1490</v>
      </c>
      <c r="B169" s="11"/>
      <c r="C169" s="6" t="s">
        <v>1491</v>
      </c>
      <c r="D169" s="7" t="s">
        <v>1492</v>
      </c>
      <c r="E169" s="9">
        <v>0</v>
      </c>
      <c r="F169" s="16" t="s">
        <v>27</v>
      </c>
      <c r="G169" s="13"/>
      <c r="H169" s="11"/>
      <c r="I169" s="15">
        <v>0</v>
      </c>
      <c r="J169" s="11"/>
    </row>
    <row r="170" spans="1:10" ht="19.5" customHeight="1">
      <c r="A170" s="12" t="s">
        <v>1493</v>
      </c>
      <c r="B170" s="11"/>
      <c r="C170" s="6" t="s">
        <v>1494</v>
      </c>
      <c r="D170" s="7" t="s">
        <v>1495</v>
      </c>
      <c r="E170" s="9">
        <v>0</v>
      </c>
      <c r="F170" s="16" t="s">
        <v>27</v>
      </c>
      <c r="G170" s="13"/>
      <c r="H170" s="11"/>
      <c r="I170" s="15">
        <v>0</v>
      </c>
      <c r="J170" s="11"/>
    </row>
    <row r="171" spans="1:10" ht="26.25" customHeight="1">
      <c r="A171" s="12" t="s">
        <v>1496</v>
      </c>
      <c r="B171" s="11"/>
      <c r="C171" s="6" t="s">
        <v>1497</v>
      </c>
      <c r="D171" s="7" t="s">
        <v>1498</v>
      </c>
      <c r="E171" s="9">
        <v>0</v>
      </c>
      <c r="F171" s="16" t="s">
        <v>27</v>
      </c>
      <c r="G171" s="13"/>
      <c r="H171" s="11"/>
      <c r="I171" s="15">
        <v>0</v>
      </c>
      <c r="J171" s="11"/>
    </row>
    <row r="172" spans="1:10" ht="26.25" customHeight="1">
      <c r="A172" s="12" t="s">
        <v>1499</v>
      </c>
      <c r="B172" s="11"/>
      <c r="C172" s="6" t="s">
        <v>1500</v>
      </c>
      <c r="D172" s="7" t="s">
        <v>27</v>
      </c>
      <c r="E172" s="9">
        <v>0</v>
      </c>
      <c r="F172" s="16" t="s">
        <v>27</v>
      </c>
      <c r="G172" s="13"/>
      <c r="H172" s="11"/>
      <c r="I172" s="15">
        <v>0</v>
      </c>
      <c r="J172" s="11"/>
    </row>
    <row r="173" spans="1:10" ht="26.25" customHeight="1">
      <c r="A173" s="12" t="s">
        <v>1501</v>
      </c>
      <c r="B173" s="11"/>
      <c r="C173" s="6" t="s">
        <v>1502</v>
      </c>
      <c r="D173" s="7" t="s">
        <v>1503</v>
      </c>
      <c r="E173" s="9">
        <v>0</v>
      </c>
      <c r="F173" s="16" t="s">
        <v>27</v>
      </c>
      <c r="G173" s="13"/>
      <c r="H173" s="11"/>
      <c r="I173" s="15">
        <v>0</v>
      </c>
      <c r="J173" s="11"/>
    </row>
    <row r="174" spans="1:10" ht="26.25" customHeight="1">
      <c r="A174" s="12" t="s">
        <v>1504</v>
      </c>
      <c r="B174" s="11"/>
      <c r="C174" s="6" t="s">
        <v>1505</v>
      </c>
      <c r="D174" s="7" t="s">
        <v>27</v>
      </c>
      <c r="E174" s="9">
        <v>-970500</v>
      </c>
      <c r="F174" s="16" t="s">
        <v>27</v>
      </c>
      <c r="G174" s="13"/>
      <c r="H174" s="11"/>
      <c r="I174" s="15">
        <v>-970500</v>
      </c>
      <c r="J174" s="11"/>
    </row>
    <row r="175" spans="1:10" ht="19.5" customHeight="1">
      <c r="A175" s="12" t="s">
        <v>1506</v>
      </c>
      <c r="B175" s="11"/>
      <c r="C175" s="6" t="s">
        <v>1507</v>
      </c>
      <c r="D175" s="7" t="s">
        <v>1508</v>
      </c>
      <c r="E175" s="9">
        <v>-970500</v>
      </c>
      <c r="F175" s="16" t="s">
        <v>27</v>
      </c>
      <c r="G175" s="13"/>
      <c r="H175" s="11"/>
      <c r="I175" s="15">
        <v>-970500</v>
      </c>
      <c r="J175" s="11"/>
    </row>
    <row r="176" spans="1:10" ht="19.5" customHeight="1">
      <c r="A176" s="12" t="s">
        <v>1509</v>
      </c>
      <c r="B176" s="11"/>
      <c r="C176" s="6" t="s">
        <v>1510</v>
      </c>
      <c r="D176" s="7" t="s">
        <v>1511</v>
      </c>
      <c r="E176" s="9">
        <v>0</v>
      </c>
      <c r="F176" s="16" t="s">
        <v>27</v>
      </c>
      <c r="G176" s="13"/>
      <c r="H176" s="11"/>
      <c r="I176" s="15">
        <v>0</v>
      </c>
      <c r="J176" s="11"/>
    </row>
    <row r="177" spans="1:10" ht="27" customHeight="1">
      <c r="A177" s="12" t="s">
        <v>1512</v>
      </c>
      <c r="B177" s="11"/>
      <c r="C177" s="6" t="s">
        <v>1513</v>
      </c>
      <c r="D177" s="7" t="s">
        <v>1514</v>
      </c>
      <c r="E177" s="9">
        <v>0</v>
      </c>
      <c r="F177" s="16" t="s">
        <v>27</v>
      </c>
      <c r="G177" s="13"/>
      <c r="H177" s="11"/>
      <c r="I177" s="15">
        <v>0</v>
      </c>
      <c r="J177" s="11"/>
    </row>
    <row r="178" spans="1:10" ht="27" customHeight="1">
      <c r="A178" s="12" t="s">
        <v>1515</v>
      </c>
      <c r="B178" s="11"/>
      <c r="C178" s="6" t="s">
        <v>1516</v>
      </c>
      <c r="D178" s="7" t="s">
        <v>1517</v>
      </c>
      <c r="E178" s="9">
        <v>0</v>
      </c>
      <c r="F178" s="16" t="s">
        <v>27</v>
      </c>
      <c r="G178" s="13"/>
      <c r="H178" s="11"/>
      <c r="I178" s="15">
        <v>0</v>
      </c>
      <c r="J178" s="11"/>
    </row>
    <row r="179" ht="409.5" customHeight="1" hidden="1"/>
  </sheetData>
  <sheetProtection/>
  <mergeCells count="520">
    <mergeCell ref="A177:B177"/>
    <mergeCell ref="F177:H177"/>
    <mergeCell ref="I177:J177"/>
    <mergeCell ref="A178:B178"/>
    <mergeCell ref="F178:H178"/>
    <mergeCell ref="I178:J178"/>
    <mergeCell ref="A175:B175"/>
    <mergeCell ref="F175:H175"/>
    <mergeCell ref="I175:J175"/>
    <mergeCell ref="A176:B176"/>
    <mergeCell ref="F176:H176"/>
    <mergeCell ref="I176:J176"/>
    <mergeCell ref="A173:B173"/>
    <mergeCell ref="F173:H173"/>
    <mergeCell ref="I173:J173"/>
    <mergeCell ref="A174:B174"/>
    <mergeCell ref="F174:H174"/>
    <mergeCell ref="I174:J174"/>
    <mergeCell ref="A171:B171"/>
    <mergeCell ref="F171:H171"/>
    <mergeCell ref="I171:J171"/>
    <mergeCell ref="A172:B172"/>
    <mergeCell ref="F172:H172"/>
    <mergeCell ref="I172:J172"/>
    <mergeCell ref="A169:B169"/>
    <mergeCell ref="F169:H169"/>
    <mergeCell ref="I169:J169"/>
    <mergeCell ref="A170:B170"/>
    <mergeCell ref="F170:H170"/>
    <mergeCell ref="I170:J170"/>
    <mergeCell ref="A167:B167"/>
    <mergeCell ref="F167:H167"/>
    <mergeCell ref="I167:J167"/>
    <mergeCell ref="A168:B168"/>
    <mergeCell ref="F168:H168"/>
    <mergeCell ref="I168:J168"/>
    <mergeCell ref="A165:B165"/>
    <mergeCell ref="F165:H165"/>
    <mergeCell ref="I165:J165"/>
    <mergeCell ref="A166:B166"/>
    <mergeCell ref="F166:H166"/>
    <mergeCell ref="I166:J166"/>
    <mergeCell ref="A163:B163"/>
    <mergeCell ref="F163:H163"/>
    <mergeCell ref="I163:J163"/>
    <mergeCell ref="A164:B164"/>
    <mergeCell ref="F164:H164"/>
    <mergeCell ref="I164:J164"/>
    <mergeCell ref="A161:B161"/>
    <mergeCell ref="F161:H161"/>
    <mergeCell ref="I161:J161"/>
    <mergeCell ref="A162:B162"/>
    <mergeCell ref="F162:H162"/>
    <mergeCell ref="I162:J162"/>
    <mergeCell ref="A159:B159"/>
    <mergeCell ref="F159:H159"/>
    <mergeCell ref="I159:J159"/>
    <mergeCell ref="A160:B160"/>
    <mergeCell ref="F160:H160"/>
    <mergeCell ref="I160:J160"/>
    <mergeCell ref="A157:B157"/>
    <mergeCell ref="F157:H157"/>
    <mergeCell ref="I157:J157"/>
    <mergeCell ref="A158:B158"/>
    <mergeCell ref="F158:H158"/>
    <mergeCell ref="I158:J158"/>
    <mergeCell ref="A155:B155"/>
    <mergeCell ref="F155:H155"/>
    <mergeCell ref="I155:J155"/>
    <mergeCell ref="A156:B156"/>
    <mergeCell ref="F156:H156"/>
    <mergeCell ref="I156:J156"/>
    <mergeCell ref="A153:B153"/>
    <mergeCell ref="F153:H153"/>
    <mergeCell ref="I153:J153"/>
    <mergeCell ref="A154:B154"/>
    <mergeCell ref="F154:H154"/>
    <mergeCell ref="I154:J154"/>
    <mergeCell ref="A151:B151"/>
    <mergeCell ref="F151:H151"/>
    <mergeCell ref="I151:J151"/>
    <mergeCell ref="A152:B152"/>
    <mergeCell ref="F152:H152"/>
    <mergeCell ref="I152:J152"/>
    <mergeCell ref="A149:B149"/>
    <mergeCell ref="F149:H149"/>
    <mergeCell ref="I149:J149"/>
    <mergeCell ref="A150:B150"/>
    <mergeCell ref="F150:H150"/>
    <mergeCell ref="I150:J150"/>
    <mergeCell ref="A147:B147"/>
    <mergeCell ref="F147:H147"/>
    <mergeCell ref="I147:J147"/>
    <mergeCell ref="A148:B148"/>
    <mergeCell ref="F148:H148"/>
    <mergeCell ref="I148:J148"/>
    <mergeCell ref="A145:B145"/>
    <mergeCell ref="F145:H145"/>
    <mergeCell ref="I145:J145"/>
    <mergeCell ref="A146:B146"/>
    <mergeCell ref="F146:H146"/>
    <mergeCell ref="I146:J146"/>
    <mergeCell ref="A143:B143"/>
    <mergeCell ref="F143:H143"/>
    <mergeCell ref="I143:J143"/>
    <mergeCell ref="A144:B144"/>
    <mergeCell ref="F144:H144"/>
    <mergeCell ref="I144:J144"/>
    <mergeCell ref="A141:B141"/>
    <mergeCell ref="F141:H141"/>
    <mergeCell ref="I141:J141"/>
    <mergeCell ref="A142:B142"/>
    <mergeCell ref="F142:H142"/>
    <mergeCell ref="I142:J142"/>
    <mergeCell ref="A139:B139"/>
    <mergeCell ref="F139:H139"/>
    <mergeCell ref="I139:J139"/>
    <mergeCell ref="A140:B140"/>
    <mergeCell ref="F140:H140"/>
    <mergeCell ref="I140:J140"/>
    <mergeCell ref="A137:B137"/>
    <mergeCell ref="F137:H137"/>
    <mergeCell ref="I137:J137"/>
    <mergeCell ref="A138:B138"/>
    <mergeCell ref="F138:H138"/>
    <mergeCell ref="I138:J138"/>
    <mergeCell ref="A135:B135"/>
    <mergeCell ref="F135:H135"/>
    <mergeCell ref="I135:J135"/>
    <mergeCell ref="A136:B136"/>
    <mergeCell ref="F136:H136"/>
    <mergeCell ref="I136:J136"/>
    <mergeCell ref="A133:B133"/>
    <mergeCell ref="F133:H133"/>
    <mergeCell ref="I133:J133"/>
    <mergeCell ref="A134:B134"/>
    <mergeCell ref="F134:H134"/>
    <mergeCell ref="I134:J134"/>
    <mergeCell ref="A131:B131"/>
    <mergeCell ref="F131:H131"/>
    <mergeCell ref="I131:J131"/>
    <mergeCell ref="A132:B132"/>
    <mergeCell ref="F132:H132"/>
    <mergeCell ref="I132:J132"/>
    <mergeCell ref="A129:B129"/>
    <mergeCell ref="F129:H129"/>
    <mergeCell ref="I129:J129"/>
    <mergeCell ref="A130:B130"/>
    <mergeCell ref="F130:H130"/>
    <mergeCell ref="I130:J130"/>
    <mergeCell ref="A127:B127"/>
    <mergeCell ref="F127:H127"/>
    <mergeCell ref="I127:J127"/>
    <mergeCell ref="A128:B128"/>
    <mergeCell ref="F128:H128"/>
    <mergeCell ref="I128:J128"/>
    <mergeCell ref="A125:B125"/>
    <mergeCell ref="F125:H125"/>
    <mergeCell ref="I125:J125"/>
    <mergeCell ref="A126:B126"/>
    <mergeCell ref="F126:H126"/>
    <mergeCell ref="I126:J126"/>
    <mergeCell ref="A123:B123"/>
    <mergeCell ref="F123:H123"/>
    <mergeCell ref="I123:J123"/>
    <mergeCell ref="A124:B124"/>
    <mergeCell ref="F124:H124"/>
    <mergeCell ref="I124:J124"/>
    <mergeCell ref="A121:B121"/>
    <mergeCell ref="F121:H121"/>
    <mergeCell ref="I121:J121"/>
    <mergeCell ref="A122:B122"/>
    <mergeCell ref="F122:H122"/>
    <mergeCell ref="I122:J122"/>
    <mergeCell ref="A119:B119"/>
    <mergeCell ref="F119:H119"/>
    <mergeCell ref="I119:J119"/>
    <mergeCell ref="A120:B120"/>
    <mergeCell ref="F120:H120"/>
    <mergeCell ref="I120:J120"/>
    <mergeCell ref="A117:B117"/>
    <mergeCell ref="F117:H117"/>
    <mergeCell ref="I117:J117"/>
    <mergeCell ref="A118:B118"/>
    <mergeCell ref="F118:H118"/>
    <mergeCell ref="I118:J118"/>
    <mergeCell ref="A115:B115"/>
    <mergeCell ref="F115:H115"/>
    <mergeCell ref="I115:J115"/>
    <mergeCell ref="A116:B116"/>
    <mergeCell ref="F116:H116"/>
    <mergeCell ref="I116:J116"/>
    <mergeCell ref="A113:B113"/>
    <mergeCell ref="F113:H113"/>
    <mergeCell ref="I113:J113"/>
    <mergeCell ref="A114:B114"/>
    <mergeCell ref="F114:H114"/>
    <mergeCell ref="I114:J114"/>
    <mergeCell ref="A111:B111"/>
    <mergeCell ref="F111:H111"/>
    <mergeCell ref="I111:J111"/>
    <mergeCell ref="A112:B112"/>
    <mergeCell ref="F112:H112"/>
    <mergeCell ref="I112:J112"/>
    <mergeCell ref="A109:B109"/>
    <mergeCell ref="F109:H109"/>
    <mergeCell ref="I109:J109"/>
    <mergeCell ref="A110:B110"/>
    <mergeCell ref="F110:H110"/>
    <mergeCell ref="I110:J110"/>
    <mergeCell ref="A107:B107"/>
    <mergeCell ref="F107:H107"/>
    <mergeCell ref="I107:J107"/>
    <mergeCell ref="A108:B108"/>
    <mergeCell ref="F108:H108"/>
    <mergeCell ref="I108:J108"/>
    <mergeCell ref="A105:B105"/>
    <mergeCell ref="F105:H105"/>
    <mergeCell ref="I105:J105"/>
    <mergeCell ref="A106:B106"/>
    <mergeCell ref="F106:H106"/>
    <mergeCell ref="I106:J106"/>
    <mergeCell ref="A103:B103"/>
    <mergeCell ref="F103:H103"/>
    <mergeCell ref="I103:J103"/>
    <mergeCell ref="A104:B104"/>
    <mergeCell ref="F104:H104"/>
    <mergeCell ref="I104:J104"/>
    <mergeCell ref="A101:B101"/>
    <mergeCell ref="F101:H101"/>
    <mergeCell ref="I101:J101"/>
    <mergeCell ref="A102:B102"/>
    <mergeCell ref="F102:H102"/>
    <mergeCell ref="I102:J102"/>
    <mergeCell ref="A99:B99"/>
    <mergeCell ref="F99:H99"/>
    <mergeCell ref="I99:J99"/>
    <mergeCell ref="A100:B100"/>
    <mergeCell ref="F100:H100"/>
    <mergeCell ref="I100:J100"/>
    <mergeCell ref="A97:B97"/>
    <mergeCell ref="F97:H97"/>
    <mergeCell ref="I97:J97"/>
    <mergeCell ref="A98:B98"/>
    <mergeCell ref="F98:H98"/>
    <mergeCell ref="I98:J98"/>
    <mergeCell ref="A95:B95"/>
    <mergeCell ref="F95:H95"/>
    <mergeCell ref="I95:J95"/>
    <mergeCell ref="A96:B96"/>
    <mergeCell ref="F96:H96"/>
    <mergeCell ref="I96:J96"/>
    <mergeCell ref="A93:B93"/>
    <mergeCell ref="F93:H93"/>
    <mergeCell ref="I93:J93"/>
    <mergeCell ref="A94:B94"/>
    <mergeCell ref="F94:H94"/>
    <mergeCell ref="I94:J94"/>
    <mergeCell ref="A91:B91"/>
    <mergeCell ref="F91:H91"/>
    <mergeCell ref="I91:J91"/>
    <mergeCell ref="A92:B92"/>
    <mergeCell ref="F92:H92"/>
    <mergeCell ref="I92:J92"/>
    <mergeCell ref="A89:B89"/>
    <mergeCell ref="F89:H89"/>
    <mergeCell ref="I89:J89"/>
    <mergeCell ref="A90:B90"/>
    <mergeCell ref="F90:H90"/>
    <mergeCell ref="I90:J90"/>
    <mergeCell ref="A87:B87"/>
    <mergeCell ref="F87:H87"/>
    <mergeCell ref="I87:J87"/>
    <mergeCell ref="A88:B88"/>
    <mergeCell ref="F88:H88"/>
    <mergeCell ref="I88:J88"/>
    <mergeCell ref="A85:B85"/>
    <mergeCell ref="F85:H85"/>
    <mergeCell ref="I85:J85"/>
    <mergeCell ref="A86:B86"/>
    <mergeCell ref="F86:H86"/>
    <mergeCell ref="I86:J86"/>
    <mergeCell ref="A83:B83"/>
    <mergeCell ref="F83:H83"/>
    <mergeCell ref="I83:J83"/>
    <mergeCell ref="A84:B84"/>
    <mergeCell ref="F84:H84"/>
    <mergeCell ref="I84:J84"/>
    <mergeCell ref="A81:B81"/>
    <mergeCell ref="F81:H81"/>
    <mergeCell ref="I81:J81"/>
    <mergeCell ref="A82:B82"/>
    <mergeCell ref="F82:H82"/>
    <mergeCell ref="I82:J82"/>
    <mergeCell ref="A79:B79"/>
    <mergeCell ref="F79:H79"/>
    <mergeCell ref="I79:J79"/>
    <mergeCell ref="A80:B80"/>
    <mergeCell ref="F80:H80"/>
    <mergeCell ref="I80:J80"/>
    <mergeCell ref="A77:B77"/>
    <mergeCell ref="F77:H77"/>
    <mergeCell ref="I77:J77"/>
    <mergeCell ref="A78:B78"/>
    <mergeCell ref="F78:H78"/>
    <mergeCell ref="I78:J78"/>
    <mergeCell ref="A75:B75"/>
    <mergeCell ref="F75:H75"/>
    <mergeCell ref="I75:J75"/>
    <mergeCell ref="A76:B76"/>
    <mergeCell ref="F76:H76"/>
    <mergeCell ref="I76:J76"/>
    <mergeCell ref="A73:B73"/>
    <mergeCell ref="F73:H73"/>
    <mergeCell ref="I73:J73"/>
    <mergeCell ref="A74:B74"/>
    <mergeCell ref="F74:H74"/>
    <mergeCell ref="I74:J74"/>
    <mergeCell ref="A71:B71"/>
    <mergeCell ref="F71:H71"/>
    <mergeCell ref="I71:J71"/>
    <mergeCell ref="A72:B72"/>
    <mergeCell ref="F72:H72"/>
    <mergeCell ref="I72:J72"/>
    <mergeCell ref="A69:B69"/>
    <mergeCell ref="F69:H69"/>
    <mergeCell ref="I69:J69"/>
    <mergeCell ref="A70:B70"/>
    <mergeCell ref="F70:H70"/>
    <mergeCell ref="I70:J70"/>
    <mergeCell ref="A67:B67"/>
    <mergeCell ref="F67:H67"/>
    <mergeCell ref="I67:J67"/>
    <mergeCell ref="A68:B68"/>
    <mergeCell ref="F68:H68"/>
    <mergeCell ref="I68:J68"/>
    <mergeCell ref="A65:B65"/>
    <mergeCell ref="F65:H65"/>
    <mergeCell ref="I65:J65"/>
    <mergeCell ref="A66:B66"/>
    <mergeCell ref="F66:H66"/>
    <mergeCell ref="I66:J66"/>
    <mergeCell ref="A63:B63"/>
    <mergeCell ref="F63:H63"/>
    <mergeCell ref="I63:J63"/>
    <mergeCell ref="A64:B64"/>
    <mergeCell ref="F64:H64"/>
    <mergeCell ref="I64:J64"/>
    <mergeCell ref="A61:B61"/>
    <mergeCell ref="F61:H61"/>
    <mergeCell ref="I61:J61"/>
    <mergeCell ref="A62:B62"/>
    <mergeCell ref="F62:H62"/>
    <mergeCell ref="I62:J62"/>
    <mergeCell ref="A59:B59"/>
    <mergeCell ref="F59:H59"/>
    <mergeCell ref="I59:J59"/>
    <mergeCell ref="A60:B60"/>
    <mergeCell ref="F60:H60"/>
    <mergeCell ref="I60:J60"/>
    <mergeCell ref="A57:B57"/>
    <mergeCell ref="F57:H57"/>
    <mergeCell ref="I57:J57"/>
    <mergeCell ref="A58:B58"/>
    <mergeCell ref="F58:H58"/>
    <mergeCell ref="I58:J58"/>
    <mergeCell ref="A55:B55"/>
    <mergeCell ref="F55:H55"/>
    <mergeCell ref="I55:J55"/>
    <mergeCell ref="A56:B56"/>
    <mergeCell ref="F56:H56"/>
    <mergeCell ref="I56:J56"/>
    <mergeCell ref="A53:B53"/>
    <mergeCell ref="F53:H53"/>
    <mergeCell ref="I53:J53"/>
    <mergeCell ref="A54:B54"/>
    <mergeCell ref="F54:H54"/>
    <mergeCell ref="I54:J54"/>
    <mergeCell ref="A51:B51"/>
    <mergeCell ref="F51:H51"/>
    <mergeCell ref="I51:J51"/>
    <mergeCell ref="A52:B52"/>
    <mergeCell ref="F52:H52"/>
    <mergeCell ref="I52:J52"/>
    <mergeCell ref="A49:B49"/>
    <mergeCell ref="F49:H49"/>
    <mergeCell ref="I49:J49"/>
    <mergeCell ref="A50:B50"/>
    <mergeCell ref="F50:H50"/>
    <mergeCell ref="I50:J50"/>
    <mergeCell ref="A47:B47"/>
    <mergeCell ref="F47:H47"/>
    <mergeCell ref="I47:J47"/>
    <mergeCell ref="A48:B48"/>
    <mergeCell ref="F48:H48"/>
    <mergeCell ref="I48:J48"/>
    <mergeCell ref="A45:B45"/>
    <mergeCell ref="F45:H45"/>
    <mergeCell ref="I45:J45"/>
    <mergeCell ref="A46:B46"/>
    <mergeCell ref="F46:H46"/>
    <mergeCell ref="I46:J46"/>
    <mergeCell ref="A43:B43"/>
    <mergeCell ref="F43:H43"/>
    <mergeCell ref="I43:J43"/>
    <mergeCell ref="A44:B44"/>
    <mergeCell ref="F44:H44"/>
    <mergeCell ref="I44:J44"/>
    <mergeCell ref="A41:B41"/>
    <mergeCell ref="F41:H41"/>
    <mergeCell ref="I41:J41"/>
    <mergeCell ref="A42:B42"/>
    <mergeCell ref="F42:H42"/>
    <mergeCell ref="I42:J42"/>
    <mergeCell ref="A39:B39"/>
    <mergeCell ref="F39:H39"/>
    <mergeCell ref="I39:J39"/>
    <mergeCell ref="A40:B40"/>
    <mergeCell ref="F40:H40"/>
    <mergeCell ref="I40:J40"/>
    <mergeCell ref="A37:B37"/>
    <mergeCell ref="F37:H37"/>
    <mergeCell ref="I37:J37"/>
    <mergeCell ref="A38:B38"/>
    <mergeCell ref="F38:H38"/>
    <mergeCell ref="I38:J38"/>
    <mergeCell ref="A35:B35"/>
    <mergeCell ref="F35:H35"/>
    <mergeCell ref="I35:J35"/>
    <mergeCell ref="A36:B36"/>
    <mergeCell ref="F36:H36"/>
    <mergeCell ref="I36:J36"/>
    <mergeCell ref="A33:B33"/>
    <mergeCell ref="F33:H33"/>
    <mergeCell ref="I33:J33"/>
    <mergeCell ref="A34:B34"/>
    <mergeCell ref="F34:H34"/>
    <mergeCell ref="I34:J34"/>
    <mergeCell ref="A31:B31"/>
    <mergeCell ref="F31:H31"/>
    <mergeCell ref="I31:J31"/>
    <mergeCell ref="A32:B32"/>
    <mergeCell ref="F32:H32"/>
    <mergeCell ref="I32:J32"/>
    <mergeCell ref="A29:B29"/>
    <mergeCell ref="F29:H29"/>
    <mergeCell ref="I29:J29"/>
    <mergeCell ref="A30:B30"/>
    <mergeCell ref="F30:H30"/>
    <mergeCell ref="I30:J30"/>
    <mergeCell ref="A27:B27"/>
    <mergeCell ref="F27:H27"/>
    <mergeCell ref="I27:J27"/>
    <mergeCell ref="A28:B28"/>
    <mergeCell ref="F28:H28"/>
    <mergeCell ref="I28:J28"/>
    <mergeCell ref="A25:B25"/>
    <mergeCell ref="F25:H25"/>
    <mergeCell ref="I25:J25"/>
    <mergeCell ref="A26:B26"/>
    <mergeCell ref="F26:H26"/>
    <mergeCell ref="I26:J26"/>
    <mergeCell ref="A23:B23"/>
    <mergeCell ref="F23:H23"/>
    <mergeCell ref="I23:J23"/>
    <mergeCell ref="A24:B24"/>
    <mergeCell ref="F24:H24"/>
    <mergeCell ref="I24:J24"/>
    <mergeCell ref="A21:B21"/>
    <mergeCell ref="F21:H21"/>
    <mergeCell ref="I21:J21"/>
    <mergeCell ref="A22:B22"/>
    <mergeCell ref="F22:H22"/>
    <mergeCell ref="I22:J22"/>
    <mergeCell ref="A19:B19"/>
    <mergeCell ref="F19:H19"/>
    <mergeCell ref="I19:J19"/>
    <mergeCell ref="A20:B20"/>
    <mergeCell ref="F20:H20"/>
    <mergeCell ref="I20:J20"/>
    <mergeCell ref="A17:B17"/>
    <mergeCell ref="F17:H17"/>
    <mergeCell ref="I17:J17"/>
    <mergeCell ref="A18:B18"/>
    <mergeCell ref="F18:H18"/>
    <mergeCell ref="I18:J18"/>
    <mergeCell ref="A15:B15"/>
    <mergeCell ref="F15:H15"/>
    <mergeCell ref="I15:J15"/>
    <mergeCell ref="A16:B16"/>
    <mergeCell ref="F16:H16"/>
    <mergeCell ref="I16:J16"/>
    <mergeCell ref="A13:B13"/>
    <mergeCell ref="F13:H13"/>
    <mergeCell ref="I13:J13"/>
    <mergeCell ref="A14:B14"/>
    <mergeCell ref="F14:H14"/>
    <mergeCell ref="I14:J14"/>
    <mergeCell ref="A11:B11"/>
    <mergeCell ref="F11:H11"/>
    <mergeCell ref="I11:J11"/>
    <mergeCell ref="A12:B12"/>
    <mergeCell ref="F12:H12"/>
    <mergeCell ref="I12:J12"/>
    <mergeCell ref="A9:B9"/>
    <mergeCell ref="F9:H9"/>
    <mergeCell ref="I9:J9"/>
    <mergeCell ref="A10:B10"/>
    <mergeCell ref="F10:H10"/>
    <mergeCell ref="I10:J10"/>
    <mergeCell ref="A1:J1"/>
    <mergeCell ref="H3:I5"/>
    <mergeCell ref="B4:F4"/>
    <mergeCell ref="A7:B8"/>
    <mergeCell ref="C7:C8"/>
    <mergeCell ref="D7:D8"/>
    <mergeCell ref="E7:E8"/>
    <mergeCell ref="F7:J7"/>
    <mergeCell ref="F8:H8"/>
    <mergeCell ref="I8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58.28125" style="0" customWidth="1"/>
    <col min="3" max="3" width="11.421875" style="0" customWidth="1"/>
    <col min="4" max="4" width="5.7109375" style="0" customWidth="1"/>
    <col min="5" max="5" width="1.7109375" style="0" customWidth="1"/>
    <col min="6" max="6" width="2.8515625" style="0" customWidth="1"/>
    <col min="7" max="7" width="9.28125" style="0" customWidth="1"/>
    <col min="8" max="8" width="2.421875" style="0" customWidth="1"/>
    <col min="9" max="9" width="0.13671875" style="0" customWidth="1"/>
    <col min="10" max="10" width="1.1484375" style="0" customWidth="1"/>
  </cols>
  <sheetData>
    <row r="1" spans="1:7" ht="63" customHeight="1">
      <c r="A1" s="18" t="s">
        <v>1518</v>
      </c>
      <c r="B1" s="19"/>
      <c r="C1" s="19"/>
      <c r="D1" s="19"/>
      <c r="E1" s="19"/>
      <c r="F1" s="19"/>
      <c r="G1" s="19"/>
    </row>
    <row r="2" spans="6:10" ht="12.75">
      <c r="F2" s="45" t="s">
        <v>8</v>
      </c>
      <c r="G2" s="19"/>
      <c r="H2" s="19"/>
      <c r="I2" s="19"/>
      <c r="J2" s="19"/>
    </row>
    <row r="3" spans="2:10" ht="12.75">
      <c r="B3" s="22" t="s">
        <v>1519</v>
      </c>
      <c r="C3" s="19"/>
      <c r="D3" s="19"/>
      <c r="F3" s="21"/>
      <c r="G3" s="19"/>
      <c r="H3" s="19"/>
      <c r="I3" s="19"/>
      <c r="J3" s="19"/>
    </row>
    <row r="4" spans="6:10" ht="12.75">
      <c r="F4" s="21"/>
      <c r="G4" s="19"/>
      <c r="H4" s="19"/>
      <c r="I4" s="19"/>
      <c r="J4" s="19"/>
    </row>
    <row r="5" ht="18" customHeight="1"/>
    <row r="6" spans="1:9" ht="18" customHeight="1">
      <c r="A6" s="23" t="s">
        <v>9</v>
      </c>
      <c r="B6" s="23" t="s">
        <v>1520</v>
      </c>
      <c r="C6" s="23" t="s">
        <v>1521</v>
      </c>
      <c r="D6" s="53" t="s">
        <v>13</v>
      </c>
      <c r="E6" s="31"/>
      <c r="F6" s="31"/>
      <c r="G6" s="31"/>
      <c r="H6" s="31"/>
      <c r="I6" s="1"/>
    </row>
    <row r="7" spans="1:9" ht="27" customHeight="1">
      <c r="A7" s="24"/>
      <c r="B7" s="24"/>
      <c r="C7" s="24"/>
      <c r="D7" s="23" t="s">
        <v>14</v>
      </c>
      <c r="E7" s="13"/>
      <c r="F7" s="11"/>
      <c r="G7" s="23" t="s">
        <v>15</v>
      </c>
      <c r="H7" s="13"/>
      <c r="I7" s="11"/>
    </row>
    <row r="8" spans="1:9" ht="18" customHeight="1">
      <c r="A8" s="35" t="s">
        <v>16</v>
      </c>
      <c r="B8" s="35" t="s">
        <v>17</v>
      </c>
      <c r="C8" s="35" t="s">
        <v>18</v>
      </c>
      <c r="D8" s="36" t="s">
        <v>19</v>
      </c>
      <c r="E8" s="13"/>
      <c r="F8" s="11"/>
      <c r="G8" s="36" t="s">
        <v>20</v>
      </c>
      <c r="H8" s="13"/>
      <c r="I8" s="11"/>
    </row>
    <row r="9" spans="1:9" ht="37.5" customHeight="1">
      <c r="A9" s="5" t="s">
        <v>1522</v>
      </c>
      <c r="B9" s="6" t="s">
        <v>1523</v>
      </c>
      <c r="C9" s="9">
        <v>-49414.28</v>
      </c>
      <c r="D9" s="15">
        <v>-26395.627</v>
      </c>
      <c r="E9" s="13"/>
      <c r="F9" s="11"/>
      <c r="G9" s="15">
        <v>-23018.653</v>
      </c>
      <c r="H9" s="13"/>
      <c r="I9" s="11"/>
    </row>
  </sheetData>
  <sheetProtection/>
  <mergeCells count="13">
    <mergeCell ref="D8:F8"/>
    <mergeCell ref="G8:I8"/>
    <mergeCell ref="D9:F9"/>
    <mergeCell ref="G9:I9"/>
    <mergeCell ref="A1:G1"/>
    <mergeCell ref="F2:J4"/>
    <mergeCell ref="B3:D3"/>
    <mergeCell ref="A6:A7"/>
    <mergeCell ref="B6:B7"/>
    <mergeCell ref="C6:C7"/>
    <mergeCell ref="D6:H6"/>
    <mergeCell ref="D7:F7"/>
    <mergeCell ref="G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0.13671875" style="0" customWidth="1"/>
    <col min="2" max="2" width="8.421875" style="0" customWidth="1"/>
    <col min="3" max="3" width="1.1484375" style="0" customWidth="1"/>
    <col min="4" max="4" width="49.7109375" style="0" customWidth="1"/>
    <col min="5" max="6" width="11.421875" style="0" customWidth="1"/>
    <col min="7" max="8" width="1.7109375" style="0" customWidth="1"/>
    <col min="9" max="9" width="6.7109375" style="0" customWidth="1"/>
    <col min="10" max="10" width="10.00390625" style="0" customWidth="1"/>
    <col min="11" max="11" width="0.13671875" style="0" customWidth="1"/>
    <col min="12" max="13" width="0" style="0" hidden="1" customWidth="1"/>
    <col min="14" max="14" width="0.2890625" style="0" customWidth="1"/>
  </cols>
  <sheetData>
    <row r="1" spans="2:13" ht="86.25" customHeight="1">
      <c r="B1" s="18" t="s">
        <v>1524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9:14" ht="12.75">
      <c r="I2" s="45" t="s">
        <v>8</v>
      </c>
      <c r="J2" s="19"/>
      <c r="K2" s="19"/>
      <c r="L2" s="19"/>
      <c r="M2" s="19"/>
      <c r="N2" s="19"/>
    </row>
    <row r="3" spans="3:14" ht="12.75">
      <c r="C3" s="22" t="s">
        <v>1519</v>
      </c>
      <c r="D3" s="19"/>
      <c r="E3" s="19"/>
      <c r="F3" s="19"/>
      <c r="G3" s="19"/>
      <c r="I3" s="21"/>
      <c r="J3" s="19"/>
      <c r="K3" s="19"/>
      <c r="L3" s="19"/>
      <c r="M3" s="19"/>
      <c r="N3" s="19"/>
    </row>
    <row r="4" spans="9:14" ht="12.75">
      <c r="I4" s="21"/>
      <c r="J4" s="19"/>
      <c r="K4" s="19"/>
      <c r="L4" s="19"/>
      <c r="M4" s="19"/>
      <c r="N4" s="19"/>
    </row>
    <row r="5" ht="9" customHeight="1"/>
    <row r="6" spans="2:11" ht="18" customHeight="1">
      <c r="B6" s="23" t="s">
        <v>689</v>
      </c>
      <c r="C6" s="25"/>
      <c r="D6" s="23" t="s">
        <v>1525</v>
      </c>
      <c r="E6" s="23" t="s">
        <v>1136</v>
      </c>
      <c r="F6" s="23" t="s">
        <v>12</v>
      </c>
      <c r="G6" s="53" t="s">
        <v>13</v>
      </c>
      <c r="H6" s="31"/>
      <c r="I6" s="31"/>
      <c r="J6" s="31"/>
      <c r="K6" s="1"/>
    </row>
    <row r="7" spans="2:11" ht="27" customHeight="1">
      <c r="B7" s="26"/>
      <c r="C7" s="27"/>
      <c r="D7" s="24"/>
      <c r="E7" s="24"/>
      <c r="F7" s="24"/>
      <c r="G7" s="23" t="s">
        <v>14</v>
      </c>
      <c r="H7" s="13"/>
      <c r="I7" s="11"/>
      <c r="J7" s="23" t="s">
        <v>15</v>
      </c>
      <c r="K7" s="11"/>
    </row>
    <row r="8" ht="409.5" customHeight="1" hidden="1"/>
    <row r="9" spans="2:11" ht="18" customHeight="1">
      <c r="B9" s="36" t="s">
        <v>16</v>
      </c>
      <c r="C9" s="11"/>
      <c r="D9" s="35" t="s">
        <v>17</v>
      </c>
      <c r="E9" s="35" t="s">
        <v>18</v>
      </c>
      <c r="F9" s="35" t="s">
        <v>19</v>
      </c>
      <c r="G9" s="36" t="s">
        <v>20</v>
      </c>
      <c r="H9" s="13"/>
      <c r="I9" s="11"/>
      <c r="J9" s="36" t="s">
        <v>21</v>
      </c>
      <c r="K9" s="11"/>
    </row>
    <row r="10" spans="2:11" ht="30.75" customHeight="1">
      <c r="B10" s="12" t="s">
        <v>1526</v>
      </c>
      <c r="C10" s="11"/>
      <c r="D10" s="6" t="s">
        <v>1527</v>
      </c>
      <c r="E10" s="5"/>
      <c r="F10" s="54">
        <v>49414.28</v>
      </c>
      <c r="G10" s="55">
        <v>26395.627</v>
      </c>
      <c r="H10" s="13"/>
      <c r="I10" s="11"/>
      <c r="J10" s="55">
        <v>23018.653</v>
      </c>
      <c r="K10" s="11"/>
    </row>
    <row r="11" spans="2:11" ht="42" customHeight="1">
      <c r="B11" s="12" t="s">
        <v>1476</v>
      </c>
      <c r="C11" s="11"/>
      <c r="D11" s="6" t="s">
        <v>1528</v>
      </c>
      <c r="E11" s="5"/>
      <c r="F11" s="54"/>
      <c r="G11" s="55"/>
      <c r="H11" s="13"/>
      <c r="I11" s="11"/>
      <c r="J11" s="55"/>
      <c r="K11" s="11"/>
    </row>
    <row r="12" spans="2:11" ht="18.75" customHeight="1">
      <c r="B12" s="12" t="s">
        <v>1529</v>
      </c>
      <c r="C12" s="11"/>
      <c r="D12" s="6" t="s">
        <v>1530</v>
      </c>
      <c r="E12" s="5" t="s">
        <v>1531</v>
      </c>
      <c r="F12" s="54" t="s">
        <v>27</v>
      </c>
      <c r="G12" s="55" t="s">
        <v>27</v>
      </c>
      <c r="H12" s="13"/>
      <c r="I12" s="11"/>
      <c r="J12" s="55"/>
      <c r="K12" s="11"/>
    </row>
    <row r="13" spans="2:11" ht="18.75" customHeight="1">
      <c r="B13" s="12" t="s">
        <v>1532</v>
      </c>
      <c r="C13" s="11"/>
      <c r="D13" s="6" t="s">
        <v>1533</v>
      </c>
      <c r="E13" s="5" t="s">
        <v>1534</v>
      </c>
      <c r="F13" s="54" t="s">
        <v>27</v>
      </c>
      <c r="G13" s="55" t="s">
        <v>27</v>
      </c>
      <c r="H13" s="13"/>
      <c r="I13" s="11"/>
      <c r="J13" s="55"/>
      <c r="K13" s="11"/>
    </row>
    <row r="14" spans="2:11" ht="30.75" customHeight="1">
      <c r="B14" s="12" t="s">
        <v>1535</v>
      </c>
      <c r="C14" s="11"/>
      <c r="D14" s="6" t="s">
        <v>1536</v>
      </c>
      <c r="E14" s="5"/>
      <c r="F14" s="54"/>
      <c r="G14" s="55"/>
      <c r="H14" s="13"/>
      <c r="I14" s="11"/>
      <c r="J14" s="55"/>
      <c r="K14" s="11"/>
    </row>
    <row r="15" spans="2:11" ht="19.5" customHeight="1">
      <c r="B15" s="12" t="s">
        <v>1479</v>
      </c>
      <c r="C15" s="11"/>
      <c r="D15" s="6" t="s">
        <v>1537</v>
      </c>
      <c r="E15" s="5"/>
      <c r="F15" s="54" t="s">
        <v>27</v>
      </c>
      <c r="G15" s="55" t="s">
        <v>27</v>
      </c>
      <c r="H15" s="13"/>
      <c r="I15" s="11"/>
      <c r="J15" s="55"/>
      <c r="K15" s="11"/>
    </row>
    <row r="16" spans="2:11" ht="19.5" customHeight="1">
      <c r="B16" s="12" t="s">
        <v>1538</v>
      </c>
      <c r="C16" s="11"/>
      <c r="D16" s="6" t="s">
        <v>1539</v>
      </c>
      <c r="E16" s="5" t="s">
        <v>1540</v>
      </c>
      <c r="F16" s="54" t="s">
        <v>27</v>
      </c>
      <c r="G16" s="55" t="s">
        <v>27</v>
      </c>
      <c r="H16" s="13"/>
      <c r="I16" s="11"/>
      <c r="J16" s="55"/>
      <c r="K16" s="11"/>
    </row>
    <row r="17" spans="2:11" ht="19.5" customHeight="1">
      <c r="B17" s="12" t="s">
        <v>1541</v>
      </c>
      <c r="C17" s="11"/>
      <c r="D17" s="6" t="s">
        <v>1542</v>
      </c>
      <c r="E17" s="5"/>
      <c r="F17" s="54" t="s">
        <v>27</v>
      </c>
      <c r="G17" s="55" t="s">
        <v>27</v>
      </c>
      <c r="H17" s="13"/>
      <c r="I17" s="11"/>
      <c r="J17" s="55"/>
      <c r="K17" s="11"/>
    </row>
    <row r="18" spans="2:11" ht="19.5" customHeight="1">
      <c r="B18" s="12" t="s">
        <v>1543</v>
      </c>
      <c r="C18" s="11"/>
      <c r="D18" s="6" t="s">
        <v>1544</v>
      </c>
      <c r="E18" s="5"/>
      <c r="F18" s="54" t="s">
        <v>27</v>
      </c>
      <c r="G18" s="55" t="s">
        <v>27</v>
      </c>
      <c r="H18" s="13"/>
      <c r="I18" s="11"/>
      <c r="J18" s="55"/>
      <c r="K18" s="11"/>
    </row>
    <row r="19" spans="2:11" ht="28.5" customHeight="1">
      <c r="B19" s="12" t="s">
        <v>1545</v>
      </c>
      <c r="C19" s="11"/>
      <c r="D19" s="6" t="s">
        <v>1546</v>
      </c>
      <c r="E19" s="5" t="s">
        <v>1547</v>
      </c>
      <c r="F19" s="54" t="s">
        <v>27</v>
      </c>
      <c r="G19" s="55" t="s">
        <v>27</v>
      </c>
      <c r="H19" s="13"/>
      <c r="I19" s="11"/>
      <c r="J19" s="55"/>
      <c r="K19" s="11"/>
    </row>
    <row r="20" spans="2:11" ht="19.5" customHeight="1">
      <c r="B20" s="12" t="s">
        <v>1482</v>
      </c>
      <c r="C20" s="11"/>
      <c r="D20" s="6" t="s">
        <v>1548</v>
      </c>
      <c r="E20" s="5"/>
      <c r="F20" s="54" t="s">
        <v>27</v>
      </c>
      <c r="G20" s="55" t="s">
        <v>27</v>
      </c>
      <c r="H20" s="13"/>
      <c r="I20" s="11"/>
      <c r="J20" s="55"/>
      <c r="K20" s="11"/>
    </row>
    <row r="21" spans="2:11" ht="19.5" customHeight="1">
      <c r="B21" s="12" t="s">
        <v>1549</v>
      </c>
      <c r="C21" s="11"/>
      <c r="D21" s="6" t="s">
        <v>1550</v>
      </c>
      <c r="E21" s="5"/>
      <c r="F21" s="54" t="s">
        <v>27</v>
      </c>
      <c r="G21" s="55" t="s">
        <v>27</v>
      </c>
      <c r="H21" s="13"/>
      <c r="I21" s="11"/>
      <c r="J21" s="55"/>
      <c r="K21" s="11"/>
    </row>
    <row r="22" spans="2:11" ht="19.5" customHeight="1">
      <c r="B22" s="12" t="s">
        <v>1551</v>
      </c>
      <c r="C22" s="11"/>
      <c r="D22" s="6" t="s">
        <v>1552</v>
      </c>
      <c r="E22" s="5"/>
      <c r="F22" s="54"/>
      <c r="G22" s="55"/>
      <c r="H22" s="13"/>
      <c r="I22" s="11"/>
      <c r="J22" s="55"/>
      <c r="K22" s="11"/>
    </row>
    <row r="23" spans="2:11" ht="32.25" customHeight="1">
      <c r="B23" s="12" t="s">
        <v>1553</v>
      </c>
      <c r="C23" s="11"/>
      <c r="D23" s="6" t="s">
        <v>1554</v>
      </c>
      <c r="E23" s="5" t="s">
        <v>1540</v>
      </c>
      <c r="F23" s="54"/>
      <c r="G23" s="55"/>
      <c r="H23" s="13"/>
      <c r="I23" s="11"/>
      <c r="J23" s="55"/>
      <c r="K23" s="11"/>
    </row>
    <row r="24" spans="2:11" ht="19.5" customHeight="1">
      <c r="B24" s="12" t="s">
        <v>1555</v>
      </c>
      <c r="C24" s="11"/>
      <c r="D24" s="6" t="s">
        <v>1556</v>
      </c>
      <c r="E24" s="5"/>
      <c r="F24" s="54"/>
      <c r="G24" s="55"/>
      <c r="H24" s="13"/>
      <c r="I24" s="11"/>
      <c r="J24" s="55" t="s">
        <v>27</v>
      </c>
      <c r="K24" s="11"/>
    </row>
    <row r="25" spans="2:11" ht="19.5" customHeight="1">
      <c r="B25" s="12" t="s">
        <v>1557</v>
      </c>
      <c r="C25" s="11"/>
      <c r="D25" s="6" t="s">
        <v>1558</v>
      </c>
      <c r="E25" s="5"/>
      <c r="F25" s="54"/>
      <c r="G25" s="55"/>
      <c r="H25" s="13"/>
      <c r="I25" s="11"/>
      <c r="J25" s="55"/>
      <c r="K25" s="11"/>
    </row>
    <row r="26" spans="2:11" ht="28.5" customHeight="1">
      <c r="B26" s="12" t="s">
        <v>1559</v>
      </c>
      <c r="C26" s="11"/>
      <c r="D26" s="6" t="s">
        <v>1560</v>
      </c>
      <c r="E26" s="5" t="s">
        <v>1547</v>
      </c>
      <c r="F26" s="54"/>
      <c r="G26" s="55"/>
      <c r="H26" s="13"/>
      <c r="I26" s="11"/>
      <c r="J26" s="55"/>
      <c r="K26" s="11"/>
    </row>
    <row r="27" spans="2:11" ht="19.5" customHeight="1">
      <c r="B27" s="12" t="s">
        <v>1561</v>
      </c>
      <c r="C27" s="11"/>
      <c r="D27" s="6" t="s">
        <v>1562</v>
      </c>
      <c r="E27" s="5"/>
      <c r="F27" s="54"/>
      <c r="G27" s="55"/>
      <c r="H27" s="13"/>
      <c r="I27" s="11"/>
      <c r="J27" s="55" t="s">
        <v>27</v>
      </c>
      <c r="K27" s="11"/>
    </row>
    <row r="28" spans="2:11" ht="19.5" customHeight="1">
      <c r="B28" s="12" t="s">
        <v>1563</v>
      </c>
      <c r="C28" s="11"/>
      <c r="D28" s="6" t="s">
        <v>1564</v>
      </c>
      <c r="E28" s="5"/>
      <c r="F28" s="54"/>
      <c r="G28" s="55"/>
      <c r="H28" s="13"/>
      <c r="I28" s="11"/>
      <c r="J28" s="55"/>
      <c r="K28" s="11"/>
    </row>
    <row r="29" spans="2:11" ht="26.25" customHeight="1">
      <c r="B29" s="12" t="s">
        <v>1565</v>
      </c>
      <c r="C29" s="11"/>
      <c r="D29" s="6" t="s">
        <v>1566</v>
      </c>
      <c r="E29" s="5"/>
      <c r="F29" s="54"/>
      <c r="G29" s="55"/>
      <c r="H29" s="13"/>
      <c r="I29" s="11"/>
      <c r="J29" s="55"/>
      <c r="K29" s="11"/>
    </row>
    <row r="30" spans="2:11" ht="26.25" customHeight="1">
      <c r="B30" s="12" t="s">
        <v>1567</v>
      </c>
      <c r="C30" s="11"/>
      <c r="D30" s="6" t="s">
        <v>1568</v>
      </c>
      <c r="E30" s="5"/>
      <c r="F30" s="54" t="s">
        <v>27</v>
      </c>
      <c r="G30" s="55" t="s">
        <v>27</v>
      </c>
      <c r="H30" s="13"/>
      <c r="I30" s="11"/>
      <c r="J30" s="55"/>
      <c r="K30" s="11"/>
    </row>
    <row r="31" spans="2:11" ht="26.25" customHeight="1">
      <c r="B31" s="12" t="s">
        <v>1569</v>
      </c>
      <c r="C31" s="11"/>
      <c r="D31" s="6" t="s">
        <v>1570</v>
      </c>
      <c r="E31" s="5" t="s">
        <v>1571</v>
      </c>
      <c r="F31" s="54" t="s">
        <v>27</v>
      </c>
      <c r="G31" s="55" t="s">
        <v>27</v>
      </c>
      <c r="H31" s="13"/>
      <c r="I31" s="11"/>
      <c r="J31" s="55"/>
      <c r="K31" s="11"/>
    </row>
    <row r="32" spans="2:11" ht="26.25" customHeight="1">
      <c r="B32" s="12" t="s">
        <v>1572</v>
      </c>
      <c r="C32" s="11"/>
      <c r="D32" s="6" t="s">
        <v>1573</v>
      </c>
      <c r="E32" s="5" t="s">
        <v>1571</v>
      </c>
      <c r="F32" s="54" t="s">
        <v>27</v>
      </c>
      <c r="G32" s="55" t="s">
        <v>27</v>
      </c>
      <c r="H32" s="13"/>
      <c r="I32" s="11"/>
      <c r="J32" s="55"/>
      <c r="K32" s="11"/>
    </row>
    <row r="33" spans="2:11" ht="26.25" customHeight="1">
      <c r="B33" s="12" t="s">
        <v>1574</v>
      </c>
      <c r="C33" s="11"/>
      <c r="D33" s="6" t="s">
        <v>1575</v>
      </c>
      <c r="E33" s="5" t="s">
        <v>1576</v>
      </c>
      <c r="F33" s="54" t="s">
        <v>27</v>
      </c>
      <c r="G33" s="55" t="s">
        <v>27</v>
      </c>
      <c r="H33" s="13"/>
      <c r="I33" s="11"/>
      <c r="J33" s="55"/>
      <c r="K33" s="11"/>
    </row>
    <row r="34" spans="2:11" ht="19.5" customHeight="1">
      <c r="B34" s="12" t="s">
        <v>1577</v>
      </c>
      <c r="C34" s="11"/>
      <c r="D34" s="6" t="s">
        <v>1578</v>
      </c>
      <c r="E34" s="5"/>
      <c r="F34" s="54"/>
      <c r="G34" s="55"/>
      <c r="H34" s="13"/>
      <c r="I34" s="11"/>
      <c r="J34" s="55"/>
      <c r="K34" s="11"/>
    </row>
    <row r="35" spans="2:11" ht="28.5" customHeight="1">
      <c r="B35" s="12" t="s">
        <v>1579</v>
      </c>
      <c r="C35" s="11"/>
      <c r="D35" s="6" t="s">
        <v>1580</v>
      </c>
      <c r="E35" s="5" t="s">
        <v>1581</v>
      </c>
      <c r="F35" s="54"/>
      <c r="G35" s="55"/>
      <c r="H35" s="13"/>
      <c r="I35" s="11"/>
      <c r="J35" s="55"/>
      <c r="K35" s="11"/>
    </row>
    <row r="36" spans="2:11" ht="19.5" customHeight="1">
      <c r="B36" s="12" t="s">
        <v>1582</v>
      </c>
      <c r="C36" s="11"/>
      <c r="D36" s="6" t="s">
        <v>1583</v>
      </c>
      <c r="E36" s="5" t="s">
        <v>1584</v>
      </c>
      <c r="F36" s="54"/>
      <c r="G36" s="55"/>
      <c r="H36" s="13"/>
      <c r="I36" s="11"/>
      <c r="J36" s="55"/>
      <c r="K36" s="11"/>
    </row>
    <row r="37" spans="2:11" ht="28.5" customHeight="1">
      <c r="B37" s="12" t="s">
        <v>1585</v>
      </c>
      <c r="C37" s="11"/>
      <c r="D37" s="6" t="s">
        <v>1586</v>
      </c>
      <c r="E37" s="5"/>
      <c r="F37" s="54">
        <v>26395.627</v>
      </c>
      <c r="G37" s="55">
        <v>26395.627</v>
      </c>
      <c r="H37" s="13"/>
      <c r="I37" s="11"/>
      <c r="J37" s="55" t="s">
        <v>27</v>
      </c>
      <c r="K37" s="11"/>
    </row>
    <row r="38" spans="2:11" ht="28.5" customHeight="1">
      <c r="B38" s="12" t="s">
        <v>1587</v>
      </c>
      <c r="C38" s="11"/>
      <c r="D38" s="6" t="s">
        <v>1588</v>
      </c>
      <c r="E38" s="5"/>
      <c r="F38" s="54"/>
      <c r="G38" s="55"/>
      <c r="H38" s="13"/>
      <c r="I38" s="11"/>
      <c r="J38" s="55" t="s">
        <v>27</v>
      </c>
      <c r="K38" s="11"/>
    </row>
    <row r="39" spans="2:11" ht="28.5" customHeight="1">
      <c r="B39" s="12" t="s">
        <v>1589</v>
      </c>
      <c r="C39" s="11"/>
      <c r="D39" s="6" t="s">
        <v>1590</v>
      </c>
      <c r="E39" s="5" t="s">
        <v>1591</v>
      </c>
      <c r="F39" s="54">
        <v>23018.653</v>
      </c>
      <c r="G39" s="55"/>
      <c r="H39" s="13"/>
      <c r="I39" s="11"/>
      <c r="J39" s="55">
        <v>23018.653</v>
      </c>
      <c r="K39" s="11"/>
    </row>
    <row r="40" spans="2:11" ht="28.5" customHeight="1">
      <c r="B40" s="12" t="s">
        <v>1592</v>
      </c>
      <c r="C40" s="11"/>
      <c r="D40" s="6" t="s">
        <v>1593</v>
      </c>
      <c r="E40" s="5"/>
      <c r="F40" s="54">
        <v>23018.653</v>
      </c>
      <c r="G40" s="55"/>
      <c r="H40" s="13"/>
      <c r="I40" s="11"/>
      <c r="J40" s="55">
        <v>23018.653</v>
      </c>
      <c r="K40" s="11"/>
    </row>
    <row r="41" spans="2:11" ht="28.5" customHeight="1">
      <c r="B41" s="12" t="s">
        <v>1594</v>
      </c>
      <c r="C41" s="11"/>
      <c r="D41" s="6" t="s">
        <v>1595</v>
      </c>
      <c r="E41" s="5"/>
      <c r="F41" s="54" t="s">
        <v>27</v>
      </c>
      <c r="G41" s="55" t="s">
        <v>27</v>
      </c>
      <c r="H41" s="13"/>
      <c r="I41" s="11"/>
      <c r="J41" s="55"/>
      <c r="K41" s="11"/>
    </row>
    <row r="42" spans="2:11" ht="28.5" customHeight="1">
      <c r="B42" s="12" t="s">
        <v>1596</v>
      </c>
      <c r="C42" s="11"/>
      <c r="D42" s="6" t="s">
        <v>1597</v>
      </c>
      <c r="E42" s="5"/>
      <c r="F42" s="54" t="s">
        <v>27</v>
      </c>
      <c r="G42" s="55" t="s">
        <v>27</v>
      </c>
      <c r="H42" s="13"/>
      <c r="I42" s="11"/>
      <c r="J42" s="55" t="s">
        <v>27</v>
      </c>
      <c r="K42" s="11"/>
    </row>
    <row r="43" spans="2:11" ht="28.5" customHeight="1">
      <c r="B43" s="12" t="s">
        <v>1598</v>
      </c>
      <c r="C43" s="11"/>
      <c r="D43" s="6" t="s">
        <v>1599</v>
      </c>
      <c r="E43" s="5"/>
      <c r="F43" s="54"/>
      <c r="G43" s="55"/>
      <c r="H43" s="13"/>
      <c r="I43" s="11"/>
      <c r="J43" s="55"/>
      <c r="K43" s="11"/>
    </row>
    <row r="44" spans="2:11" ht="28.5" customHeight="1">
      <c r="B44" s="12" t="s">
        <v>1600</v>
      </c>
      <c r="C44" s="11"/>
      <c r="D44" s="6" t="s">
        <v>1601</v>
      </c>
      <c r="E44" s="5"/>
      <c r="F44" s="54"/>
      <c r="G44" s="55"/>
      <c r="H44" s="13"/>
      <c r="I44" s="11"/>
      <c r="J44" s="55"/>
      <c r="K44" s="11"/>
    </row>
    <row r="45" spans="2:11" ht="28.5" customHeight="1">
      <c r="B45" s="12" t="s">
        <v>1602</v>
      </c>
      <c r="C45" s="11"/>
      <c r="D45" s="6" t="s">
        <v>1603</v>
      </c>
      <c r="E45" s="5"/>
      <c r="F45" s="54" t="s">
        <v>27</v>
      </c>
      <c r="G45" s="55" t="s">
        <v>27</v>
      </c>
      <c r="H45" s="13"/>
      <c r="I45" s="11"/>
      <c r="J45" s="55"/>
      <c r="K45" s="11"/>
    </row>
    <row r="46" spans="2:11" ht="28.5" customHeight="1">
      <c r="B46" s="12" t="s">
        <v>1604</v>
      </c>
      <c r="C46" s="11"/>
      <c r="D46" s="6" t="s">
        <v>1605</v>
      </c>
      <c r="E46" s="5"/>
      <c r="F46" s="54"/>
      <c r="G46" s="55"/>
      <c r="H46" s="13"/>
      <c r="I46" s="11"/>
      <c r="J46" s="55"/>
      <c r="K46" s="11"/>
    </row>
    <row r="47" spans="2:11" ht="28.5" customHeight="1">
      <c r="B47" s="12" t="s">
        <v>1606</v>
      </c>
      <c r="C47" s="11"/>
      <c r="D47" s="6" t="s">
        <v>1607</v>
      </c>
      <c r="E47" s="5"/>
      <c r="F47" s="54"/>
      <c r="G47" s="55"/>
      <c r="H47" s="13"/>
      <c r="I47" s="11"/>
      <c r="J47" s="55"/>
      <c r="K47" s="11"/>
    </row>
    <row r="48" spans="2:11" ht="28.5" customHeight="1">
      <c r="B48" s="12" t="s">
        <v>1487</v>
      </c>
      <c r="C48" s="11"/>
      <c r="D48" s="6" t="s">
        <v>1608</v>
      </c>
      <c r="E48" s="5"/>
      <c r="F48" s="54" t="s">
        <v>27</v>
      </c>
      <c r="G48" s="55" t="s">
        <v>27</v>
      </c>
      <c r="H48" s="13"/>
      <c r="I48" s="11"/>
      <c r="J48" s="55"/>
      <c r="K48" s="11"/>
    </row>
    <row r="49" spans="2:11" ht="19.5" customHeight="1">
      <c r="B49" s="12" t="s">
        <v>1609</v>
      </c>
      <c r="C49" s="11"/>
      <c r="D49" s="6" t="s">
        <v>1610</v>
      </c>
      <c r="E49" s="5" t="s">
        <v>1611</v>
      </c>
      <c r="F49" s="54" t="s">
        <v>27</v>
      </c>
      <c r="G49" s="55" t="s">
        <v>27</v>
      </c>
      <c r="H49" s="13"/>
      <c r="I49" s="11"/>
      <c r="J49" s="55"/>
      <c r="K49" s="11"/>
    </row>
    <row r="50" spans="2:11" ht="19.5" customHeight="1">
      <c r="B50" s="12" t="s">
        <v>1612</v>
      </c>
      <c r="C50" s="11"/>
      <c r="D50" s="6" t="s">
        <v>1613</v>
      </c>
      <c r="E50" s="5" t="s">
        <v>1614</v>
      </c>
      <c r="F50" s="54" t="s">
        <v>27</v>
      </c>
      <c r="G50" s="55" t="s">
        <v>27</v>
      </c>
      <c r="H50" s="13"/>
      <c r="I50" s="11"/>
      <c r="J50" s="55"/>
      <c r="K50" s="11"/>
    </row>
    <row r="51" spans="2:11" ht="19.5" customHeight="1">
      <c r="B51" s="12" t="s">
        <v>1615</v>
      </c>
      <c r="C51" s="11"/>
      <c r="D51" s="6" t="s">
        <v>1616</v>
      </c>
      <c r="E51" s="5"/>
      <c r="F51" s="54"/>
      <c r="G51" s="55"/>
      <c r="H51" s="13"/>
      <c r="I51" s="11"/>
      <c r="J51" s="55"/>
      <c r="K51" s="11"/>
    </row>
    <row r="52" spans="2:11" ht="19.5" customHeight="1">
      <c r="B52" s="12" t="s">
        <v>1492</v>
      </c>
      <c r="C52" s="11"/>
      <c r="D52" s="6" t="s">
        <v>1617</v>
      </c>
      <c r="E52" s="5"/>
      <c r="F52" s="54" t="s">
        <v>27</v>
      </c>
      <c r="G52" s="55" t="s">
        <v>27</v>
      </c>
      <c r="H52" s="13"/>
      <c r="I52" s="11"/>
      <c r="J52" s="55"/>
      <c r="K52" s="11"/>
    </row>
    <row r="53" spans="2:11" ht="19.5" customHeight="1">
      <c r="B53" s="12" t="s">
        <v>1495</v>
      </c>
      <c r="C53" s="11"/>
      <c r="D53" s="6" t="s">
        <v>1618</v>
      </c>
      <c r="E53" s="5" t="s">
        <v>1619</v>
      </c>
      <c r="F53" s="54" t="s">
        <v>27</v>
      </c>
      <c r="G53" s="55" t="s">
        <v>27</v>
      </c>
      <c r="H53" s="13"/>
      <c r="I53" s="11"/>
      <c r="J53" s="55"/>
      <c r="K53" s="11"/>
    </row>
    <row r="54" spans="2:11" ht="19.5" customHeight="1">
      <c r="B54" s="12" t="s">
        <v>1620</v>
      </c>
      <c r="C54" s="11"/>
      <c r="D54" s="6" t="s">
        <v>1621</v>
      </c>
      <c r="E54" s="5" t="s">
        <v>1622</v>
      </c>
      <c r="F54" s="54" t="s">
        <v>27</v>
      </c>
      <c r="G54" s="55" t="s">
        <v>27</v>
      </c>
      <c r="H54" s="13"/>
      <c r="I54" s="11"/>
      <c r="J54" s="55"/>
      <c r="K54" s="11"/>
    </row>
    <row r="55" spans="2:11" ht="19.5" customHeight="1">
      <c r="B55" s="12" t="s">
        <v>1623</v>
      </c>
      <c r="C55" s="11"/>
      <c r="D55" s="6" t="s">
        <v>1624</v>
      </c>
      <c r="E55" s="5"/>
      <c r="F55" s="54"/>
      <c r="G55" s="55"/>
      <c r="H55" s="13"/>
      <c r="I55" s="11"/>
      <c r="J55" s="55"/>
      <c r="K55" s="11"/>
    </row>
    <row r="56" spans="2:11" ht="19.5" customHeight="1">
      <c r="B56" s="12" t="s">
        <v>1625</v>
      </c>
      <c r="C56" s="11"/>
      <c r="D56" s="6" t="s">
        <v>1626</v>
      </c>
      <c r="E56" s="5" t="s">
        <v>1619</v>
      </c>
      <c r="F56" s="54"/>
      <c r="G56" s="55"/>
      <c r="H56" s="13"/>
      <c r="I56" s="11"/>
      <c r="J56" s="55"/>
      <c r="K56" s="11"/>
    </row>
    <row r="57" spans="2:11" ht="19.5" customHeight="1">
      <c r="B57" s="12" t="s">
        <v>1627</v>
      </c>
      <c r="C57" s="11"/>
      <c r="D57" s="6" t="s">
        <v>1628</v>
      </c>
      <c r="E57" s="5" t="s">
        <v>1622</v>
      </c>
      <c r="F57" s="54"/>
      <c r="G57" s="55"/>
      <c r="H57" s="13"/>
      <c r="I57" s="11"/>
      <c r="J57" s="55"/>
      <c r="K57" s="11"/>
    </row>
    <row r="58" ht="409.5" customHeight="1" hidden="1"/>
  </sheetData>
  <sheetProtection/>
  <mergeCells count="157">
    <mergeCell ref="B57:C57"/>
    <mergeCell ref="G57:I57"/>
    <mergeCell ref="J57:K57"/>
    <mergeCell ref="B55:C55"/>
    <mergeCell ref="G55:I55"/>
    <mergeCell ref="J55:K55"/>
    <mergeCell ref="B56:C56"/>
    <mergeCell ref="G56:I56"/>
    <mergeCell ref="J56:K56"/>
    <mergeCell ref="B53:C53"/>
    <mergeCell ref="G53:I53"/>
    <mergeCell ref="J53:K53"/>
    <mergeCell ref="B54:C54"/>
    <mergeCell ref="G54:I54"/>
    <mergeCell ref="J54:K54"/>
    <mergeCell ref="B51:C51"/>
    <mergeCell ref="G51:I51"/>
    <mergeCell ref="J51:K51"/>
    <mergeCell ref="B52:C52"/>
    <mergeCell ref="G52:I52"/>
    <mergeCell ref="J52:K52"/>
    <mergeCell ref="B49:C49"/>
    <mergeCell ref="G49:I49"/>
    <mergeCell ref="J49:K49"/>
    <mergeCell ref="B50:C50"/>
    <mergeCell ref="G50:I50"/>
    <mergeCell ref="J50:K50"/>
    <mergeCell ref="B47:C47"/>
    <mergeCell ref="G47:I47"/>
    <mergeCell ref="J47:K47"/>
    <mergeCell ref="B48:C48"/>
    <mergeCell ref="G48:I48"/>
    <mergeCell ref="J48:K48"/>
    <mergeCell ref="B45:C45"/>
    <mergeCell ref="G45:I45"/>
    <mergeCell ref="J45:K45"/>
    <mergeCell ref="B46:C46"/>
    <mergeCell ref="G46:I46"/>
    <mergeCell ref="J46:K46"/>
    <mergeCell ref="B43:C43"/>
    <mergeCell ref="G43:I43"/>
    <mergeCell ref="J43:K43"/>
    <mergeCell ref="B44:C44"/>
    <mergeCell ref="G44:I44"/>
    <mergeCell ref="J44:K44"/>
    <mergeCell ref="B41:C41"/>
    <mergeCell ref="G41:I41"/>
    <mergeCell ref="J41:K41"/>
    <mergeCell ref="B42:C42"/>
    <mergeCell ref="G42:I42"/>
    <mergeCell ref="J42:K42"/>
    <mergeCell ref="B39:C39"/>
    <mergeCell ref="G39:I39"/>
    <mergeCell ref="J39:K39"/>
    <mergeCell ref="B40:C40"/>
    <mergeCell ref="G40:I40"/>
    <mergeCell ref="J40:K40"/>
    <mergeCell ref="B37:C37"/>
    <mergeCell ref="G37:I37"/>
    <mergeCell ref="J37:K37"/>
    <mergeCell ref="B38:C38"/>
    <mergeCell ref="G38:I38"/>
    <mergeCell ref="J38:K38"/>
    <mergeCell ref="B35:C35"/>
    <mergeCell ref="G35:I35"/>
    <mergeCell ref="J35:K35"/>
    <mergeCell ref="B36:C36"/>
    <mergeCell ref="G36:I36"/>
    <mergeCell ref="J36:K36"/>
    <mergeCell ref="B33:C33"/>
    <mergeCell ref="G33:I33"/>
    <mergeCell ref="J33:K33"/>
    <mergeCell ref="B34:C34"/>
    <mergeCell ref="G34:I34"/>
    <mergeCell ref="J34:K34"/>
    <mergeCell ref="B31:C31"/>
    <mergeCell ref="G31:I31"/>
    <mergeCell ref="J31:K31"/>
    <mergeCell ref="B32:C32"/>
    <mergeCell ref="G32:I32"/>
    <mergeCell ref="J32:K32"/>
    <mergeCell ref="B29:C29"/>
    <mergeCell ref="G29:I29"/>
    <mergeCell ref="J29:K29"/>
    <mergeCell ref="B30:C30"/>
    <mergeCell ref="G30:I30"/>
    <mergeCell ref="J30:K30"/>
    <mergeCell ref="B27:C27"/>
    <mergeCell ref="G27:I27"/>
    <mergeCell ref="J27:K27"/>
    <mergeCell ref="B28:C28"/>
    <mergeCell ref="G28:I28"/>
    <mergeCell ref="J28:K28"/>
    <mergeCell ref="B25:C25"/>
    <mergeCell ref="G25:I25"/>
    <mergeCell ref="J25:K25"/>
    <mergeCell ref="B26:C26"/>
    <mergeCell ref="G26:I26"/>
    <mergeCell ref="J26:K26"/>
    <mergeCell ref="B23:C23"/>
    <mergeCell ref="G23:I23"/>
    <mergeCell ref="J23:K23"/>
    <mergeCell ref="B24:C24"/>
    <mergeCell ref="G24:I24"/>
    <mergeCell ref="J24:K24"/>
    <mergeCell ref="B21:C21"/>
    <mergeCell ref="G21:I21"/>
    <mergeCell ref="J21:K21"/>
    <mergeCell ref="B22:C22"/>
    <mergeCell ref="G22:I22"/>
    <mergeCell ref="J22:K22"/>
    <mergeCell ref="B19:C19"/>
    <mergeCell ref="G19:I19"/>
    <mergeCell ref="J19:K19"/>
    <mergeCell ref="B20:C20"/>
    <mergeCell ref="G20:I20"/>
    <mergeCell ref="J20:K20"/>
    <mergeCell ref="B17:C17"/>
    <mergeCell ref="G17:I17"/>
    <mergeCell ref="J17:K17"/>
    <mergeCell ref="B18:C18"/>
    <mergeCell ref="G18:I18"/>
    <mergeCell ref="J18:K18"/>
    <mergeCell ref="B15:C15"/>
    <mergeCell ref="G15:I15"/>
    <mergeCell ref="J15:K15"/>
    <mergeCell ref="B16:C16"/>
    <mergeCell ref="G16:I16"/>
    <mergeCell ref="J16:K16"/>
    <mergeCell ref="B13:C13"/>
    <mergeCell ref="G13:I13"/>
    <mergeCell ref="J13:K13"/>
    <mergeCell ref="B14:C14"/>
    <mergeCell ref="G14:I14"/>
    <mergeCell ref="J14:K14"/>
    <mergeCell ref="B11:C11"/>
    <mergeCell ref="G11:I11"/>
    <mergeCell ref="J11:K11"/>
    <mergeCell ref="B12:C12"/>
    <mergeCell ref="G12:I12"/>
    <mergeCell ref="J12:K12"/>
    <mergeCell ref="B9:C9"/>
    <mergeCell ref="G9:I9"/>
    <mergeCell ref="J9:K9"/>
    <mergeCell ref="B10:C10"/>
    <mergeCell ref="G10:I10"/>
    <mergeCell ref="J10:K10"/>
    <mergeCell ref="B1:M1"/>
    <mergeCell ref="I2:N4"/>
    <mergeCell ref="C3:G3"/>
    <mergeCell ref="B6:C7"/>
    <mergeCell ref="D6:D7"/>
    <mergeCell ref="E6:E7"/>
    <mergeCell ref="F6:F7"/>
    <mergeCell ref="G6:J6"/>
    <mergeCell ref="G7:I7"/>
    <mergeCell ref="J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5.140625" style="0" customWidth="1"/>
    <col min="3" max="3" width="3.421875" style="0" customWidth="1"/>
    <col min="4" max="4" width="1.7109375" style="0" customWidth="1"/>
    <col min="5" max="5" width="5.140625" style="0" customWidth="1"/>
    <col min="6" max="6" width="42.140625" style="0" customWidth="1"/>
    <col min="7" max="7" width="8.7109375" style="0" customWidth="1"/>
    <col min="8" max="8" width="10.421875" style="0" customWidth="1"/>
    <col min="9" max="9" width="5.57421875" style="0" customWidth="1"/>
    <col min="10" max="10" width="1.7109375" style="0" customWidth="1"/>
    <col min="11" max="11" width="2.28125" style="0" customWidth="1"/>
    <col min="12" max="12" width="11.28125" style="0" customWidth="1"/>
  </cols>
  <sheetData>
    <row r="1" spans="1:12" ht="63" customHeight="1">
      <c r="A1" s="29" t="s">
        <v>1629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1:12" ht="12.75">
      <c r="K2" s="56" t="s">
        <v>8</v>
      </c>
      <c r="L2" s="57"/>
    </row>
    <row r="3" spans="4:12" ht="12.75">
      <c r="D3" s="22" t="s">
        <v>686</v>
      </c>
      <c r="E3" s="19"/>
      <c r="F3" s="19"/>
      <c r="G3" s="19"/>
      <c r="H3" s="19"/>
      <c r="I3" s="19"/>
      <c r="K3" s="57"/>
      <c r="L3" s="57"/>
    </row>
    <row r="4" ht="409.5" customHeight="1" hidden="1"/>
    <row r="5" ht="9" customHeight="1"/>
    <row r="6" spans="1:12" ht="18" customHeight="1">
      <c r="A6" s="23" t="s">
        <v>689</v>
      </c>
      <c r="B6" s="28" t="s">
        <v>690</v>
      </c>
      <c r="C6" s="28" t="s">
        <v>691</v>
      </c>
      <c r="D6" s="25"/>
      <c r="E6" s="28" t="s">
        <v>692</v>
      </c>
      <c r="F6" s="23" t="s">
        <v>1630</v>
      </c>
      <c r="G6" s="23" t="s">
        <v>1631</v>
      </c>
      <c r="H6" s="23" t="s">
        <v>1632</v>
      </c>
      <c r="I6" s="28" t="s">
        <v>695</v>
      </c>
      <c r="J6" s="13"/>
      <c r="K6" s="13"/>
      <c r="L6" s="11"/>
    </row>
    <row r="7" spans="1:12" ht="29.25" customHeight="1">
      <c r="A7" s="24"/>
      <c r="B7" s="32"/>
      <c r="C7" s="49"/>
      <c r="D7" s="27"/>
      <c r="E7" s="32"/>
      <c r="F7" s="24"/>
      <c r="G7" s="24"/>
      <c r="H7" s="24"/>
      <c r="I7" s="23" t="s">
        <v>696</v>
      </c>
      <c r="J7" s="13"/>
      <c r="K7" s="11"/>
      <c r="L7" s="8" t="s">
        <v>697</v>
      </c>
    </row>
    <row r="8" spans="1:12" ht="29.25" customHeight="1">
      <c r="A8" s="35" t="s">
        <v>16</v>
      </c>
      <c r="B8" s="35" t="s">
        <v>17</v>
      </c>
      <c r="C8" s="36" t="s">
        <v>18</v>
      </c>
      <c r="D8" s="11"/>
      <c r="E8" s="35" t="s">
        <v>19</v>
      </c>
      <c r="F8" s="35" t="s">
        <v>20</v>
      </c>
      <c r="G8" s="35" t="s">
        <v>21</v>
      </c>
      <c r="H8" s="35" t="s">
        <v>698</v>
      </c>
      <c r="I8" s="36" t="s">
        <v>699</v>
      </c>
      <c r="J8" s="13"/>
      <c r="K8" s="11"/>
      <c r="L8" s="58" t="s">
        <v>894</v>
      </c>
    </row>
    <row r="9" spans="1:12" ht="60">
      <c r="A9" s="5" t="s">
        <v>700</v>
      </c>
      <c r="B9" s="5" t="s">
        <v>701</v>
      </c>
      <c r="C9" s="12" t="s">
        <v>684</v>
      </c>
      <c r="D9" s="11"/>
      <c r="E9" s="5" t="s">
        <v>684</v>
      </c>
      <c r="F9" s="59" t="s">
        <v>702</v>
      </c>
      <c r="G9" s="5"/>
      <c r="H9" s="60">
        <f>SUM(H10+H121+H141+H159+H210+H225+H281+H303+H387+H473+H500)</f>
        <v>1421186.48</v>
      </c>
      <c r="I9" s="61">
        <f>SUM(I10+I121+I141+I159+I210+I225+I281+I303+I387+I473+I500)</f>
        <v>1398167.827</v>
      </c>
      <c r="J9" s="13"/>
      <c r="K9" s="11"/>
      <c r="L9" s="60">
        <f>SUM(L10+L121+L141+L159+L210+L225+L281+L303+L387+L473+L500)</f>
        <v>273018.653</v>
      </c>
    </row>
    <row r="10" spans="1:12" ht="75">
      <c r="A10" s="5" t="s">
        <v>703</v>
      </c>
      <c r="B10" s="5" t="s">
        <v>16</v>
      </c>
      <c r="C10" s="12" t="s">
        <v>704</v>
      </c>
      <c r="D10" s="11"/>
      <c r="E10" s="5" t="s">
        <v>704</v>
      </c>
      <c r="F10" s="59" t="s">
        <v>705</v>
      </c>
      <c r="G10" s="5"/>
      <c r="H10" s="60">
        <f>SUM(I10:L10)</f>
        <v>884622.7880000001</v>
      </c>
      <c r="I10" s="61">
        <f>SUM(I11+I54+I57+I75+I77+I79+I115+I113)</f>
        <v>382024.82700000005</v>
      </c>
      <c r="J10" s="13"/>
      <c r="K10" s="11"/>
      <c r="L10" s="60">
        <f>SUM(L11+L54+L57+L75+L77+L79+L113+L115)</f>
        <v>502597.961</v>
      </c>
    </row>
    <row r="11" spans="1:12" ht="60">
      <c r="A11" s="5" t="s">
        <v>706</v>
      </c>
      <c r="B11" s="5" t="s">
        <v>16</v>
      </c>
      <c r="C11" s="12" t="s">
        <v>16</v>
      </c>
      <c r="D11" s="11"/>
      <c r="E11" s="5" t="s">
        <v>704</v>
      </c>
      <c r="F11" s="59" t="s">
        <v>707</v>
      </c>
      <c r="G11" s="5"/>
      <c r="H11" s="60">
        <f>SUM(I11+L11)</f>
        <v>813299.531</v>
      </c>
      <c r="I11" s="61">
        <f>SUM(I12)</f>
        <v>336981.57</v>
      </c>
      <c r="J11" s="13"/>
      <c r="K11" s="11"/>
      <c r="L11" s="60">
        <f>SUM(L13:L51)</f>
        <v>476317.961</v>
      </c>
    </row>
    <row r="12" spans="1:12" ht="30">
      <c r="A12" s="5" t="s">
        <v>708</v>
      </c>
      <c r="B12" s="5" t="s">
        <v>16</v>
      </c>
      <c r="C12" s="12" t="s">
        <v>16</v>
      </c>
      <c r="D12" s="11"/>
      <c r="E12" s="5" t="s">
        <v>16</v>
      </c>
      <c r="F12" s="59" t="s">
        <v>709</v>
      </c>
      <c r="G12" s="5"/>
      <c r="H12" s="60">
        <f>SUM(I12+L12)</f>
        <v>813299.531</v>
      </c>
      <c r="I12" s="61">
        <f>SUM(I13:K51)</f>
        <v>336981.57</v>
      </c>
      <c r="J12" s="13"/>
      <c r="K12" s="11"/>
      <c r="L12" s="60">
        <f>SUM(L13:L51)</f>
        <v>476317.961</v>
      </c>
    </row>
    <row r="13" spans="1:12" ht="30">
      <c r="A13" s="5"/>
      <c r="B13" s="5"/>
      <c r="C13" s="12"/>
      <c r="D13" s="11"/>
      <c r="E13" s="5"/>
      <c r="F13" s="59" t="s">
        <v>1146</v>
      </c>
      <c r="G13" s="5" t="s">
        <v>1145</v>
      </c>
      <c r="H13" s="60">
        <v>260367.002</v>
      </c>
      <c r="I13" s="61">
        <v>260367.002</v>
      </c>
      <c r="J13" s="13"/>
      <c r="K13" s="11"/>
      <c r="L13" s="60">
        <v>0</v>
      </c>
    </row>
    <row r="14" spans="1:12" ht="30">
      <c r="A14" s="5"/>
      <c r="B14" s="5"/>
      <c r="C14" s="12"/>
      <c r="D14" s="11"/>
      <c r="E14" s="5"/>
      <c r="F14" s="59" t="s">
        <v>1148</v>
      </c>
      <c r="G14" s="5" t="s">
        <v>1147</v>
      </c>
      <c r="H14" s="60">
        <v>1000</v>
      </c>
      <c r="I14" s="61">
        <v>1000</v>
      </c>
      <c r="J14" s="13"/>
      <c r="K14" s="11"/>
      <c r="L14" s="60">
        <v>0</v>
      </c>
    </row>
    <row r="15" spans="1:12" ht="15">
      <c r="A15" s="5"/>
      <c r="B15" s="5"/>
      <c r="C15" s="12"/>
      <c r="D15" s="11"/>
      <c r="E15" s="5"/>
      <c r="F15" s="59" t="s">
        <v>1159</v>
      </c>
      <c r="G15" s="5" t="s">
        <v>1158</v>
      </c>
      <c r="H15" s="60">
        <v>0</v>
      </c>
      <c r="I15" s="61">
        <v>0</v>
      </c>
      <c r="J15" s="13"/>
      <c r="K15" s="11"/>
      <c r="L15" s="60">
        <v>0</v>
      </c>
    </row>
    <row r="16" spans="1:12" ht="30">
      <c r="A16" s="5"/>
      <c r="B16" s="5"/>
      <c r="C16" s="12"/>
      <c r="D16" s="11"/>
      <c r="E16" s="5"/>
      <c r="F16" s="59" t="s">
        <v>1165</v>
      </c>
      <c r="G16" s="5" t="s">
        <v>1164</v>
      </c>
      <c r="H16" s="60">
        <v>100</v>
      </c>
      <c r="I16" s="61">
        <v>100</v>
      </c>
      <c r="J16" s="13"/>
      <c r="K16" s="11"/>
      <c r="L16" s="60">
        <v>0</v>
      </c>
    </row>
    <row r="17" spans="1:12" ht="15">
      <c r="A17" s="5"/>
      <c r="B17" s="5"/>
      <c r="C17" s="12"/>
      <c r="D17" s="11"/>
      <c r="E17" s="5"/>
      <c r="F17" s="59" t="s">
        <v>1167</v>
      </c>
      <c r="G17" s="5" t="s">
        <v>1166</v>
      </c>
      <c r="H17" s="60">
        <v>2000</v>
      </c>
      <c r="I17" s="61">
        <v>2000</v>
      </c>
      <c r="J17" s="13"/>
      <c r="K17" s="11"/>
      <c r="L17" s="60">
        <v>0</v>
      </c>
    </row>
    <row r="18" spans="1:12" ht="15">
      <c r="A18" s="5"/>
      <c r="B18" s="5"/>
      <c r="C18" s="12"/>
      <c r="D18" s="11"/>
      <c r="E18" s="5"/>
      <c r="F18" s="59" t="s">
        <v>1169</v>
      </c>
      <c r="G18" s="5" t="s">
        <v>1168</v>
      </c>
      <c r="H18" s="60">
        <v>10000</v>
      </c>
      <c r="I18" s="61">
        <v>10000</v>
      </c>
      <c r="J18" s="13"/>
      <c r="K18" s="11"/>
      <c r="L18" s="60">
        <v>0</v>
      </c>
    </row>
    <row r="19" spans="1:12" ht="15">
      <c r="A19" s="5"/>
      <c r="B19" s="5"/>
      <c r="C19" s="12"/>
      <c r="D19" s="11"/>
      <c r="E19" s="5"/>
      <c r="F19" s="59" t="s">
        <v>1171</v>
      </c>
      <c r="G19" s="5" t="s">
        <v>1170</v>
      </c>
      <c r="H19" s="60">
        <v>4000</v>
      </c>
      <c r="I19" s="61">
        <v>4000</v>
      </c>
      <c r="J19" s="13"/>
      <c r="K19" s="11"/>
      <c r="L19" s="60">
        <v>0</v>
      </c>
    </row>
    <row r="20" spans="1:12" ht="15">
      <c r="A20" s="5"/>
      <c r="B20" s="5"/>
      <c r="C20" s="12"/>
      <c r="D20" s="11"/>
      <c r="E20" s="5"/>
      <c r="F20" s="59" t="s">
        <v>1173</v>
      </c>
      <c r="G20" s="5" t="s">
        <v>1172</v>
      </c>
      <c r="H20" s="60">
        <v>500</v>
      </c>
      <c r="I20" s="61">
        <v>500</v>
      </c>
      <c r="J20" s="13"/>
      <c r="K20" s="11"/>
      <c r="L20" s="60">
        <v>0</v>
      </c>
    </row>
    <row r="21" spans="1:12" ht="30">
      <c r="A21" s="5"/>
      <c r="B21" s="5"/>
      <c r="C21" s="12"/>
      <c r="D21" s="11"/>
      <c r="E21" s="5"/>
      <c r="F21" s="59" t="s">
        <v>1175</v>
      </c>
      <c r="G21" s="5" t="s">
        <v>1174</v>
      </c>
      <c r="H21" s="60">
        <v>0</v>
      </c>
      <c r="I21" s="61">
        <v>0</v>
      </c>
      <c r="J21" s="13"/>
      <c r="K21" s="11"/>
      <c r="L21" s="60">
        <v>0</v>
      </c>
    </row>
    <row r="22" spans="1:12" ht="15">
      <c r="A22" s="5"/>
      <c r="B22" s="5"/>
      <c r="C22" s="12"/>
      <c r="D22" s="11"/>
      <c r="E22" s="5"/>
      <c r="F22" s="59" t="s">
        <v>1181</v>
      </c>
      <c r="G22" s="5" t="s">
        <v>1180</v>
      </c>
      <c r="H22" s="60">
        <v>500</v>
      </c>
      <c r="I22" s="61">
        <v>500</v>
      </c>
      <c r="J22" s="13"/>
      <c r="K22" s="11"/>
      <c r="L22" s="60">
        <v>0</v>
      </c>
    </row>
    <row r="23" spans="1:12" ht="30">
      <c r="A23" s="5"/>
      <c r="B23" s="5"/>
      <c r="C23" s="12"/>
      <c r="D23" s="11"/>
      <c r="E23" s="5"/>
      <c r="F23" s="59" t="s">
        <v>1183</v>
      </c>
      <c r="G23" s="5" t="s">
        <v>1182</v>
      </c>
      <c r="H23" s="60">
        <v>0</v>
      </c>
      <c r="I23" s="61">
        <v>0</v>
      </c>
      <c r="J23" s="13"/>
      <c r="K23" s="11"/>
      <c r="L23" s="60">
        <v>0</v>
      </c>
    </row>
    <row r="24" spans="1:12" ht="15">
      <c r="A24" s="5"/>
      <c r="B24" s="5"/>
      <c r="C24" s="12"/>
      <c r="D24" s="11"/>
      <c r="E24" s="5"/>
      <c r="F24" s="59" t="s">
        <v>1192</v>
      </c>
      <c r="G24" s="5" t="s">
        <v>1191</v>
      </c>
      <c r="H24" s="60">
        <v>3000</v>
      </c>
      <c r="I24" s="61">
        <v>3000</v>
      </c>
      <c r="J24" s="13"/>
      <c r="K24" s="11"/>
      <c r="L24" s="60">
        <v>0</v>
      </c>
    </row>
    <row r="25" spans="1:12" ht="30">
      <c r="A25" s="5"/>
      <c r="B25" s="5"/>
      <c r="C25" s="12"/>
      <c r="D25" s="11"/>
      <c r="E25" s="5"/>
      <c r="F25" s="59" t="s">
        <v>1194</v>
      </c>
      <c r="G25" s="5" t="s">
        <v>1193</v>
      </c>
      <c r="H25" s="60">
        <v>0</v>
      </c>
      <c r="I25" s="61">
        <v>0</v>
      </c>
      <c r="J25" s="13"/>
      <c r="K25" s="11"/>
      <c r="L25" s="60">
        <v>0</v>
      </c>
    </row>
    <row r="26" spans="1:12" ht="15">
      <c r="A26" s="5"/>
      <c r="B26" s="5"/>
      <c r="C26" s="12"/>
      <c r="D26" s="11"/>
      <c r="E26" s="5"/>
      <c r="F26" s="59" t="s">
        <v>1196</v>
      </c>
      <c r="G26" s="5" t="s">
        <v>1195</v>
      </c>
      <c r="H26" s="60">
        <v>600</v>
      </c>
      <c r="I26" s="61">
        <v>600</v>
      </c>
      <c r="J26" s="13"/>
      <c r="K26" s="11"/>
      <c r="L26" s="60">
        <v>0</v>
      </c>
    </row>
    <row r="27" spans="1:12" ht="15">
      <c r="A27" s="5"/>
      <c r="B27" s="5"/>
      <c r="C27" s="12"/>
      <c r="D27" s="11"/>
      <c r="E27" s="5"/>
      <c r="F27" s="59" t="s">
        <v>1198</v>
      </c>
      <c r="G27" s="5" t="s">
        <v>1197</v>
      </c>
      <c r="H27" s="60">
        <v>11686</v>
      </c>
      <c r="I27" s="61">
        <v>11686</v>
      </c>
      <c r="J27" s="13"/>
      <c r="K27" s="11"/>
      <c r="L27" s="60">
        <v>0</v>
      </c>
    </row>
    <row r="28" spans="1:12" ht="15">
      <c r="A28" s="5"/>
      <c r="B28" s="5"/>
      <c r="C28" s="12"/>
      <c r="D28" s="11"/>
      <c r="E28" s="5"/>
      <c r="F28" s="59" t="s">
        <v>1202</v>
      </c>
      <c r="G28" s="5" t="s">
        <v>1201</v>
      </c>
      <c r="H28" s="60">
        <v>0</v>
      </c>
      <c r="I28" s="61">
        <v>0</v>
      </c>
      <c r="J28" s="13"/>
      <c r="K28" s="11"/>
      <c r="L28" s="60">
        <v>0</v>
      </c>
    </row>
    <row r="29" spans="1:12" ht="15">
      <c r="A29" s="5"/>
      <c r="B29" s="5"/>
      <c r="C29" s="12"/>
      <c r="D29" s="11"/>
      <c r="E29" s="5"/>
      <c r="F29" s="59" t="s">
        <v>1204</v>
      </c>
      <c r="G29" s="5" t="s">
        <v>1205</v>
      </c>
      <c r="H29" s="60">
        <v>1771</v>
      </c>
      <c r="I29" s="61">
        <v>1771</v>
      </c>
      <c r="J29" s="13"/>
      <c r="K29" s="11"/>
      <c r="L29" s="60">
        <v>0</v>
      </c>
    </row>
    <row r="30" spans="1:12" ht="15">
      <c r="A30" s="5"/>
      <c r="B30" s="5"/>
      <c r="C30" s="12"/>
      <c r="D30" s="11"/>
      <c r="E30" s="5"/>
      <c r="F30" s="59" t="s">
        <v>1209</v>
      </c>
      <c r="G30" s="5" t="s">
        <v>1208</v>
      </c>
      <c r="H30" s="60">
        <v>3240.568</v>
      </c>
      <c r="I30" s="61">
        <v>3240.568</v>
      </c>
      <c r="J30" s="13"/>
      <c r="K30" s="11"/>
      <c r="L30" s="60">
        <v>0</v>
      </c>
    </row>
    <row r="31" spans="1:12" ht="30">
      <c r="A31" s="5"/>
      <c r="B31" s="5"/>
      <c r="C31" s="12"/>
      <c r="D31" s="11"/>
      <c r="E31" s="5"/>
      <c r="F31" s="59" t="s">
        <v>1213</v>
      </c>
      <c r="G31" s="5" t="s">
        <v>1212</v>
      </c>
      <c r="H31" s="60">
        <v>17368.129</v>
      </c>
      <c r="I31" s="61">
        <v>17368.129</v>
      </c>
      <c r="J31" s="13"/>
      <c r="K31" s="11"/>
      <c r="L31" s="60">
        <v>0</v>
      </c>
    </row>
    <row r="32" spans="1:12" ht="30">
      <c r="A32" s="5"/>
      <c r="B32" s="5"/>
      <c r="C32" s="12"/>
      <c r="D32" s="11"/>
      <c r="E32" s="5"/>
      <c r="F32" s="59" t="s">
        <v>1215</v>
      </c>
      <c r="G32" s="5" t="s">
        <v>1214</v>
      </c>
      <c r="H32" s="60">
        <v>1550.5</v>
      </c>
      <c r="I32" s="61">
        <v>1550.5</v>
      </c>
      <c r="J32" s="13"/>
      <c r="K32" s="11"/>
      <c r="L32" s="60">
        <v>0</v>
      </c>
    </row>
    <row r="33" spans="1:12" ht="15">
      <c r="A33" s="5"/>
      <c r="B33" s="5"/>
      <c r="C33" s="12"/>
      <c r="D33" s="11"/>
      <c r="E33" s="5"/>
      <c r="F33" s="59" t="s">
        <v>1219</v>
      </c>
      <c r="G33" s="5" t="s">
        <v>1218</v>
      </c>
      <c r="H33" s="60">
        <v>2000</v>
      </c>
      <c r="I33" s="61">
        <v>2000</v>
      </c>
      <c r="J33" s="13"/>
      <c r="K33" s="11"/>
      <c r="L33" s="60">
        <v>0</v>
      </c>
    </row>
    <row r="34" spans="1:12" ht="15">
      <c r="A34" s="5"/>
      <c r="B34" s="5"/>
      <c r="C34" s="12"/>
      <c r="D34" s="11"/>
      <c r="E34" s="5"/>
      <c r="F34" s="59" t="s">
        <v>1225</v>
      </c>
      <c r="G34" s="5" t="s">
        <v>1224</v>
      </c>
      <c r="H34" s="60">
        <v>6990.5</v>
      </c>
      <c r="I34" s="61">
        <v>6990.5</v>
      </c>
      <c r="J34" s="13"/>
      <c r="K34" s="11"/>
      <c r="L34" s="60">
        <v>0</v>
      </c>
    </row>
    <row r="35" spans="1:12" ht="15">
      <c r="A35" s="5"/>
      <c r="B35" s="5"/>
      <c r="C35" s="12"/>
      <c r="D35" s="11"/>
      <c r="E35" s="5"/>
      <c r="F35" s="59" t="s">
        <v>1229</v>
      </c>
      <c r="G35" s="5" t="s">
        <v>1228</v>
      </c>
      <c r="H35" s="60">
        <v>0</v>
      </c>
      <c r="I35" s="61">
        <v>0</v>
      </c>
      <c r="J35" s="13"/>
      <c r="K35" s="11"/>
      <c r="L35" s="60">
        <v>0</v>
      </c>
    </row>
    <row r="36" spans="1:12" ht="15">
      <c r="A36" s="5"/>
      <c r="B36" s="5"/>
      <c r="C36" s="12"/>
      <c r="D36" s="11"/>
      <c r="E36" s="5"/>
      <c r="F36" s="59" t="s">
        <v>1231</v>
      </c>
      <c r="G36" s="5" t="s">
        <v>1230</v>
      </c>
      <c r="H36" s="60">
        <v>500</v>
      </c>
      <c r="I36" s="61">
        <v>500</v>
      </c>
      <c r="J36" s="13"/>
      <c r="K36" s="11"/>
      <c r="L36" s="60">
        <v>0</v>
      </c>
    </row>
    <row r="37" spans="1:12" ht="15">
      <c r="A37" s="5"/>
      <c r="B37" s="5"/>
      <c r="C37" s="12"/>
      <c r="D37" s="11"/>
      <c r="E37" s="5"/>
      <c r="F37" s="59" t="s">
        <v>1233</v>
      </c>
      <c r="G37" s="5" t="s">
        <v>1234</v>
      </c>
      <c r="H37" s="60">
        <v>9607.871</v>
      </c>
      <c r="I37" s="61">
        <v>9607.871</v>
      </c>
      <c r="J37" s="13"/>
      <c r="K37" s="11"/>
      <c r="L37" s="60">
        <v>0</v>
      </c>
    </row>
    <row r="38" spans="1:12" ht="30">
      <c r="A38" s="5"/>
      <c r="B38" s="5"/>
      <c r="C38" s="12"/>
      <c r="D38" s="11"/>
      <c r="E38" s="5"/>
      <c r="F38" s="59" t="s">
        <v>1270</v>
      </c>
      <c r="G38" s="5" t="s">
        <v>1271</v>
      </c>
      <c r="H38" s="60">
        <v>0</v>
      </c>
      <c r="I38" s="61">
        <v>0</v>
      </c>
      <c r="J38" s="13"/>
      <c r="K38" s="11"/>
      <c r="L38" s="60">
        <v>0</v>
      </c>
    </row>
    <row r="39" spans="1:12" ht="30">
      <c r="A39" s="5"/>
      <c r="B39" s="5"/>
      <c r="C39" s="12"/>
      <c r="D39" s="11"/>
      <c r="E39" s="5"/>
      <c r="F39" s="59" t="s">
        <v>1322</v>
      </c>
      <c r="G39" s="5" t="s">
        <v>1323</v>
      </c>
      <c r="H39" s="60">
        <v>0</v>
      </c>
      <c r="I39" s="61">
        <v>0</v>
      </c>
      <c r="J39" s="13"/>
      <c r="K39" s="11"/>
      <c r="L39" s="60">
        <v>0</v>
      </c>
    </row>
    <row r="40" spans="1:12" ht="15">
      <c r="A40" s="5"/>
      <c r="B40" s="5"/>
      <c r="C40" s="12"/>
      <c r="D40" s="11"/>
      <c r="E40" s="5"/>
      <c r="F40" s="59" t="s">
        <v>1353</v>
      </c>
      <c r="G40" s="5" t="s">
        <v>1354</v>
      </c>
      <c r="H40" s="60">
        <v>0</v>
      </c>
      <c r="I40" s="61">
        <v>0</v>
      </c>
      <c r="J40" s="13"/>
      <c r="K40" s="11"/>
      <c r="L40" s="60">
        <v>0</v>
      </c>
    </row>
    <row r="41" spans="1:12" ht="30">
      <c r="A41" s="5"/>
      <c r="B41" s="5"/>
      <c r="C41" s="12"/>
      <c r="D41" s="11"/>
      <c r="E41" s="5"/>
      <c r="F41" s="59" t="s">
        <v>1366</v>
      </c>
      <c r="G41" s="5" t="s">
        <v>1367</v>
      </c>
      <c r="H41" s="60">
        <v>0</v>
      </c>
      <c r="I41" s="61">
        <v>0</v>
      </c>
      <c r="J41" s="13"/>
      <c r="K41" s="11"/>
      <c r="L41" s="60">
        <v>0</v>
      </c>
    </row>
    <row r="42" spans="1:12" ht="15">
      <c r="A42" s="5"/>
      <c r="B42" s="5"/>
      <c r="C42" s="12"/>
      <c r="D42" s="11"/>
      <c r="E42" s="5"/>
      <c r="F42" s="59" t="s">
        <v>1377</v>
      </c>
      <c r="G42" s="5" t="s">
        <v>1378</v>
      </c>
      <c r="H42" s="60">
        <v>200</v>
      </c>
      <c r="I42" s="61">
        <v>200</v>
      </c>
      <c r="J42" s="13"/>
      <c r="K42" s="11"/>
      <c r="L42" s="60">
        <v>0</v>
      </c>
    </row>
    <row r="43" spans="1:12" ht="45">
      <c r="A43" s="5"/>
      <c r="B43" s="5"/>
      <c r="C43" s="12"/>
      <c r="D43" s="11"/>
      <c r="E43" s="5"/>
      <c r="F43" s="59" t="s">
        <v>1380</v>
      </c>
      <c r="G43" s="5" t="s">
        <v>1381</v>
      </c>
      <c r="H43" s="60">
        <v>0</v>
      </c>
      <c r="I43" s="61">
        <v>0</v>
      </c>
      <c r="J43" s="13"/>
      <c r="K43" s="11"/>
      <c r="L43" s="60">
        <v>0</v>
      </c>
    </row>
    <row r="44" spans="1:12" ht="15">
      <c r="A44" s="5"/>
      <c r="B44" s="5"/>
      <c r="C44" s="12"/>
      <c r="D44" s="11"/>
      <c r="E44" s="5"/>
      <c r="F44" s="59" t="s">
        <v>1407</v>
      </c>
      <c r="G44" s="5" t="s">
        <v>1408</v>
      </c>
      <c r="H44" s="60">
        <v>-250000</v>
      </c>
      <c r="I44" s="61">
        <v>0</v>
      </c>
      <c r="J44" s="13"/>
      <c r="K44" s="11"/>
      <c r="L44" s="60">
        <v>0</v>
      </c>
    </row>
    <row r="45" spans="1:12" ht="15">
      <c r="A45" s="5"/>
      <c r="B45" s="5"/>
      <c r="C45" s="12"/>
      <c r="D45" s="11"/>
      <c r="E45" s="5"/>
      <c r="F45" s="59" t="s">
        <v>1420</v>
      </c>
      <c r="G45" s="5" t="s">
        <v>1419</v>
      </c>
      <c r="H45" s="60">
        <v>122227.902</v>
      </c>
      <c r="I45" s="61">
        <v>0</v>
      </c>
      <c r="J45" s="13"/>
      <c r="K45" s="11"/>
      <c r="L45" s="60">
        <v>122227.902</v>
      </c>
    </row>
    <row r="46" spans="1:12" ht="30">
      <c r="A46" s="5"/>
      <c r="B46" s="5"/>
      <c r="C46" s="12"/>
      <c r="D46" s="11"/>
      <c r="E46" s="5"/>
      <c r="F46" s="59" t="s">
        <v>1422</v>
      </c>
      <c r="G46" s="5" t="s">
        <v>1421</v>
      </c>
      <c r="H46" s="60">
        <v>325757.851</v>
      </c>
      <c r="I46" s="61">
        <v>0</v>
      </c>
      <c r="J46" s="13"/>
      <c r="K46" s="11"/>
      <c r="L46" s="60">
        <v>325757.851</v>
      </c>
    </row>
    <row r="47" spans="1:12" ht="15">
      <c r="A47" s="5"/>
      <c r="B47" s="5"/>
      <c r="C47" s="12"/>
      <c r="D47" s="11"/>
      <c r="E47" s="5"/>
      <c r="F47" s="59" t="s">
        <v>1426</v>
      </c>
      <c r="G47" s="5" t="s">
        <v>1425</v>
      </c>
      <c r="H47" s="60">
        <v>0</v>
      </c>
      <c r="I47" s="61">
        <v>0</v>
      </c>
      <c r="J47" s="13"/>
      <c r="K47" s="11"/>
      <c r="L47" s="60">
        <v>0</v>
      </c>
    </row>
    <row r="48" spans="1:12" ht="15">
      <c r="A48" s="5"/>
      <c r="B48" s="5"/>
      <c r="C48" s="12"/>
      <c r="D48" s="11"/>
      <c r="E48" s="5"/>
      <c r="F48" s="59" t="s">
        <v>1428</v>
      </c>
      <c r="G48" s="5" t="s">
        <v>1427</v>
      </c>
      <c r="H48" s="60">
        <v>5048</v>
      </c>
      <c r="I48" s="61">
        <v>0</v>
      </c>
      <c r="J48" s="13"/>
      <c r="K48" s="11"/>
      <c r="L48" s="60">
        <v>5048</v>
      </c>
    </row>
    <row r="49" spans="1:12" ht="15">
      <c r="A49" s="5"/>
      <c r="B49" s="5"/>
      <c r="C49" s="12"/>
      <c r="D49" s="11"/>
      <c r="E49" s="5"/>
      <c r="F49" s="59" t="s">
        <v>1430</v>
      </c>
      <c r="G49" s="5" t="s">
        <v>1431</v>
      </c>
      <c r="H49" s="60">
        <v>0</v>
      </c>
      <c r="I49" s="61">
        <v>0</v>
      </c>
      <c r="J49" s="13"/>
      <c r="K49" s="11"/>
      <c r="L49" s="60">
        <v>0</v>
      </c>
    </row>
    <row r="50" spans="1:12" ht="15">
      <c r="A50" s="5"/>
      <c r="B50" s="5"/>
      <c r="C50" s="12"/>
      <c r="D50" s="11"/>
      <c r="E50" s="5"/>
      <c r="F50" s="59" t="s">
        <v>1437</v>
      </c>
      <c r="G50" s="5" t="s">
        <v>1436</v>
      </c>
      <c r="H50" s="60">
        <v>0</v>
      </c>
      <c r="I50" s="61">
        <v>0</v>
      </c>
      <c r="J50" s="13"/>
      <c r="K50" s="11"/>
      <c r="L50" s="60">
        <v>0</v>
      </c>
    </row>
    <row r="51" spans="1:12" ht="15">
      <c r="A51" s="5"/>
      <c r="B51" s="5"/>
      <c r="C51" s="12"/>
      <c r="D51" s="11"/>
      <c r="E51" s="5"/>
      <c r="F51" s="59" t="s">
        <v>1441</v>
      </c>
      <c r="G51" s="5" t="s">
        <v>1440</v>
      </c>
      <c r="H51" s="60">
        <v>23284.208</v>
      </c>
      <c r="I51" s="61">
        <v>0</v>
      </c>
      <c r="J51" s="13"/>
      <c r="K51" s="11"/>
      <c r="L51" s="60">
        <v>23284.208</v>
      </c>
    </row>
    <row r="52" spans="1:12" ht="30">
      <c r="A52" s="5" t="s">
        <v>710</v>
      </c>
      <c r="B52" s="5" t="s">
        <v>16</v>
      </c>
      <c r="C52" s="12" t="s">
        <v>16</v>
      </c>
      <c r="D52" s="11"/>
      <c r="E52" s="5" t="s">
        <v>17</v>
      </c>
      <c r="F52" s="59" t="s">
        <v>711</v>
      </c>
      <c r="G52" s="5"/>
      <c r="H52" s="60">
        <v>0</v>
      </c>
      <c r="I52" s="61">
        <v>0</v>
      </c>
      <c r="J52" s="13"/>
      <c r="K52" s="11"/>
      <c r="L52" s="60">
        <v>0</v>
      </c>
    </row>
    <row r="53" spans="1:12" ht="15">
      <c r="A53" s="5" t="s">
        <v>712</v>
      </c>
      <c r="B53" s="5" t="s">
        <v>16</v>
      </c>
      <c r="C53" s="12" t="s">
        <v>16</v>
      </c>
      <c r="D53" s="11"/>
      <c r="E53" s="5" t="s">
        <v>18</v>
      </c>
      <c r="F53" s="59" t="s">
        <v>713</v>
      </c>
      <c r="G53" s="5"/>
      <c r="H53" s="60">
        <v>0</v>
      </c>
      <c r="I53" s="61">
        <v>0</v>
      </c>
      <c r="J53" s="13"/>
      <c r="K53" s="11"/>
      <c r="L53" s="60">
        <v>0</v>
      </c>
    </row>
    <row r="54" spans="1:12" ht="15">
      <c r="A54" s="5" t="s">
        <v>714</v>
      </c>
      <c r="B54" s="5" t="s">
        <v>16</v>
      </c>
      <c r="C54" s="12" t="s">
        <v>17</v>
      </c>
      <c r="D54" s="11"/>
      <c r="E54" s="5" t="s">
        <v>704</v>
      </c>
      <c r="F54" s="59" t="s">
        <v>715</v>
      </c>
      <c r="G54" s="5"/>
      <c r="H54" s="60">
        <v>0</v>
      </c>
      <c r="I54" s="61">
        <v>0</v>
      </c>
      <c r="J54" s="13"/>
      <c r="K54" s="11"/>
      <c r="L54" s="60">
        <v>0</v>
      </c>
    </row>
    <row r="55" spans="1:12" ht="15">
      <c r="A55" s="5" t="s">
        <v>716</v>
      </c>
      <c r="B55" s="5" t="s">
        <v>16</v>
      </c>
      <c r="C55" s="12" t="s">
        <v>17</v>
      </c>
      <c r="D55" s="11"/>
      <c r="E55" s="5" t="s">
        <v>16</v>
      </c>
      <c r="F55" s="59" t="s">
        <v>717</v>
      </c>
      <c r="G55" s="5"/>
      <c r="H55" s="60">
        <v>0</v>
      </c>
      <c r="I55" s="61">
        <v>0</v>
      </c>
      <c r="J55" s="13"/>
      <c r="K55" s="11"/>
      <c r="L55" s="60">
        <v>0</v>
      </c>
    </row>
    <row r="56" spans="1:12" ht="30">
      <c r="A56" s="5" t="s">
        <v>718</v>
      </c>
      <c r="B56" s="5" t="s">
        <v>16</v>
      </c>
      <c r="C56" s="12" t="s">
        <v>17</v>
      </c>
      <c r="D56" s="11"/>
      <c r="E56" s="5" t="s">
        <v>17</v>
      </c>
      <c r="F56" s="59" t="s">
        <v>719</v>
      </c>
      <c r="G56" s="5"/>
      <c r="H56" s="60">
        <v>0</v>
      </c>
      <c r="I56" s="61">
        <v>0</v>
      </c>
      <c r="J56" s="13"/>
      <c r="K56" s="11"/>
      <c r="L56" s="60">
        <v>0</v>
      </c>
    </row>
    <row r="57" spans="1:12" ht="15">
      <c r="A57" s="5" t="s">
        <v>720</v>
      </c>
      <c r="B57" s="5" t="s">
        <v>16</v>
      </c>
      <c r="C57" s="12" t="s">
        <v>18</v>
      </c>
      <c r="D57" s="11"/>
      <c r="E57" s="5" t="s">
        <v>704</v>
      </c>
      <c r="F57" s="59" t="s">
        <v>721</v>
      </c>
      <c r="G57" s="5"/>
      <c r="H57" s="60">
        <v>2227.2</v>
      </c>
      <c r="I57" s="61">
        <v>2227.2</v>
      </c>
      <c r="J57" s="13"/>
      <c r="K57" s="11"/>
      <c r="L57" s="60">
        <v>0</v>
      </c>
    </row>
    <row r="58" spans="1:12" ht="30">
      <c r="A58" s="5" t="s">
        <v>722</v>
      </c>
      <c r="B58" s="5" t="s">
        <v>16</v>
      </c>
      <c r="C58" s="12" t="s">
        <v>18</v>
      </c>
      <c r="D58" s="11"/>
      <c r="E58" s="5" t="s">
        <v>16</v>
      </c>
      <c r="F58" s="59" t="s">
        <v>723</v>
      </c>
      <c r="G58" s="5"/>
      <c r="H58" s="60">
        <v>0</v>
      </c>
      <c r="I58" s="61">
        <v>0</v>
      </c>
      <c r="J58" s="13"/>
      <c r="K58" s="11"/>
      <c r="L58" s="60">
        <v>0</v>
      </c>
    </row>
    <row r="59" spans="1:12" ht="30">
      <c r="A59" s="5"/>
      <c r="B59" s="5"/>
      <c r="C59" s="12"/>
      <c r="D59" s="11"/>
      <c r="E59" s="5"/>
      <c r="F59" s="59" t="s">
        <v>1146</v>
      </c>
      <c r="G59" s="5" t="s">
        <v>1145</v>
      </c>
      <c r="H59" s="60">
        <v>0</v>
      </c>
      <c r="I59" s="61">
        <v>0</v>
      </c>
      <c r="J59" s="13"/>
      <c r="K59" s="11"/>
      <c r="L59" s="60">
        <v>0</v>
      </c>
    </row>
    <row r="60" spans="1:12" ht="15">
      <c r="A60" s="5"/>
      <c r="B60" s="5"/>
      <c r="C60" s="12"/>
      <c r="D60" s="11"/>
      <c r="E60" s="5"/>
      <c r="F60" s="59" t="s">
        <v>1159</v>
      </c>
      <c r="G60" s="5" t="s">
        <v>1158</v>
      </c>
      <c r="H60" s="60">
        <v>0</v>
      </c>
      <c r="I60" s="61">
        <v>0</v>
      </c>
      <c r="J60" s="13"/>
      <c r="K60" s="11"/>
      <c r="L60" s="60">
        <v>0</v>
      </c>
    </row>
    <row r="61" spans="1:12" ht="15">
      <c r="A61" s="5"/>
      <c r="B61" s="5"/>
      <c r="C61" s="12"/>
      <c r="D61" s="11"/>
      <c r="E61" s="5"/>
      <c r="F61" s="59" t="s">
        <v>1167</v>
      </c>
      <c r="G61" s="5" t="s">
        <v>1166</v>
      </c>
      <c r="H61" s="60">
        <v>0</v>
      </c>
      <c r="I61" s="61">
        <v>0</v>
      </c>
      <c r="J61" s="13"/>
      <c r="K61" s="11"/>
      <c r="L61" s="60">
        <v>0</v>
      </c>
    </row>
    <row r="62" spans="1:12" ht="15">
      <c r="A62" s="5"/>
      <c r="B62" s="5"/>
      <c r="C62" s="12"/>
      <c r="D62" s="11"/>
      <c r="E62" s="5"/>
      <c r="F62" s="59" t="s">
        <v>1171</v>
      </c>
      <c r="G62" s="5" t="s">
        <v>1170</v>
      </c>
      <c r="H62" s="60">
        <v>0</v>
      </c>
      <c r="I62" s="61">
        <v>0</v>
      </c>
      <c r="J62" s="13"/>
      <c r="K62" s="11"/>
      <c r="L62" s="60">
        <v>0</v>
      </c>
    </row>
    <row r="63" spans="1:12" ht="15">
      <c r="A63" s="5"/>
      <c r="B63" s="5"/>
      <c r="C63" s="12"/>
      <c r="D63" s="11"/>
      <c r="E63" s="5"/>
      <c r="F63" s="59" t="s">
        <v>1181</v>
      </c>
      <c r="G63" s="5" t="s">
        <v>1180</v>
      </c>
      <c r="H63" s="60">
        <v>0</v>
      </c>
      <c r="I63" s="61">
        <v>0</v>
      </c>
      <c r="J63" s="13"/>
      <c r="K63" s="11"/>
      <c r="L63" s="60">
        <v>0</v>
      </c>
    </row>
    <row r="64" spans="1:12" ht="15">
      <c r="A64" s="5"/>
      <c r="B64" s="5"/>
      <c r="C64" s="12"/>
      <c r="D64" s="11"/>
      <c r="E64" s="5"/>
      <c r="F64" s="59" t="s">
        <v>1204</v>
      </c>
      <c r="G64" s="5" t="s">
        <v>1205</v>
      </c>
      <c r="H64" s="60">
        <v>0</v>
      </c>
      <c r="I64" s="61">
        <v>0</v>
      </c>
      <c r="J64" s="13"/>
      <c r="K64" s="11"/>
      <c r="L64" s="60">
        <v>0</v>
      </c>
    </row>
    <row r="65" spans="1:12" ht="30">
      <c r="A65" s="5"/>
      <c r="B65" s="5"/>
      <c r="C65" s="12"/>
      <c r="D65" s="11"/>
      <c r="E65" s="5"/>
      <c r="F65" s="59" t="s">
        <v>1215</v>
      </c>
      <c r="G65" s="5" t="s">
        <v>1214</v>
      </c>
      <c r="H65" s="60">
        <v>0</v>
      </c>
      <c r="I65" s="61">
        <v>0</v>
      </c>
      <c r="J65" s="13"/>
      <c r="K65" s="11"/>
      <c r="L65" s="60">
        <v>0</v>
      </c>
    </row>
    <row r="66" spans="1:12" ht="15">
      <c r="A66" s="5"/>
      <c r="B66" s="5"/>
      <c r="C66" s="12"/>
      <c r="D66" s="11"/>
      <c r="E66" s="5"/>
      <c r="F66" s="59" t="s">
        <v>1219</v>
      </c>
      <c r="G66" s="5" t="s">
        <v>1218</v>
      </c>
      <c r="H66" s="60">
        <v>0</v>
      </c>
      <c r="I66" s="61">
        <v>0</v>
      </c>
      <c r="J66" s="13"/>
      <c r="K66" s="11"/>
      <c r="L66" s="60">
        <v>0</v>
      </c>
    </row>
    <row r="67" spans="1:12" ht="15">
      <c r="A67" s="5"/>
      <c r="B67" s="5"/>
      <c r="C67" s="12"/>
      <c r="D67" s="11"/>
      <c r="E67" s="5"/>
      <c r="F67" s="59" t="s">
        <v>1225</v>
      </c>
      <c r="G67" s="5" t="s">
        <v>1224</v>
      </c>
      <c r="H67" s="60">
        <v>0</v>
      </c>
      <c r="I67" s="61">
        <v>0</v>
      </c>
      <c r="J67" s="13"/>
      <c r="K67" s="11"/>
      <c r="L67" s="60">
        <v>0</v>
      </c>
    </row>
    <row r="68" spans="1:12" ht="15">
      <c r="A68" s="5"/>
      <c r="B68" s="5"/>
      <c r="C68" s="12"/>
      <c r="D68" s="11"/>
      <c r="E68" s="5"/>
      <c r="F68" s="59" t="s">
        <v>1231</v>
      </c>
      <c r="G68" s="5" t="s">
        <v>1230</v>
      </c>
      <c r="H68" s="60">
        <v>0</v>
      </c>
      <c r="I68" s="61">
        <v>0</v>
      </c>
      <c r="J68" s="13"/>
      <c r="K68" s="11"/>
      <c r="L68" s="60">
        <v>0</v>
      </c>
    </row>
    <row r="69" spans="1:12" ht="15">
      <c r="A69" s="5"/>
      <c r="B69" s="5"/>
      <c r="C69" s="12"/>
      <c r="D69" s="11"/>
      <c r="E69" s="5"/>
      <c r="F69" s="59" t="s">
        <v>1233</v>
      </c>
      <c r="G69" s="5" t="s">
        <v>1234</v>
      </c>
      <c r="H69" s="60">
        <v>0</v>
      </c>
      <c r="I69" s="61">
        <v>0</v>
      </c>
      <c r="J69" s="13"/>
      <c r="K69" s="11"/>
      <c r="L69" s="60">
        <v>0</v>
      </c>
    </row>
    <row r="70" spans="1:12" ht="30">
      <c r="A70" s="5"/>
      <c r="B70" s="5"/>
      <c r="C70" s="12"/>
      <c r="D70" s="11"/>
      <c r="E70" s="5"/>
      <c r="F70" s="59" t="s">
        <v>1270</v>
      </c>
      <c r="G70" s="5" t="s">
        <v>1271</v>
      </c>
      <c r="H70" s="60">
        <v>0</v>
      </c>
      <c r="I70" s="61">
        <v>0</v>
      </c>
      <c r="J70" s="13"/>
      <c r="K70" s="11"/>
      <c r="L70" s="60">
        <v>0</v>
      </c>
    </row>
    <row r="71" spans="1:12" ht="30">
      <c r="A71" s="5" t="s">
        <v>724</v>
      </c>
      <c r="B71" s="5" t="s">
        <v>16</v>
      </c>
      <c r="C71" s="12" t="s">
        <v>18</v>
      </c>
      <c r="D71" s="11"/>
      <c r="E71" s="5" t="s">
        <v>17</v>
      </c>
      <c r="F71" s="59" t="s">
        <v>725</v>
      </c>
      <c r="G71" s="5"/>
      <c r="H71" s="60">
        <v>0</v>
      </c>
      <c r="I71" s="61">
        <v>0</v>
      </c>
      <c r="J71" s="13"/>
      <c r="K71" s="11"/>
      <c r="L71" s="60">
        <v>0</v>
      </c>
    </row>
    <row r="72" spans="1:12" ht="15">
      <c r="A72" s="5" t="s">
        <v>726</v>
      </c>
      <c r="B72" s="5" t="s">
        <v>16</v>
      </c>
      <c r="C72" s="12" t="s">
        <v>18</v>
      </c>
      <c r="D72" s="11"/>
      <c r="E72" s="5" t="s">
        <v>18</v>
      </c>
      <c r="F72" s="59" t="s">
        <v>727</v>
      </c>
      <c r="G72" s="5"/>
      <c r="H72" s="60">
        <v>2227.2</v>
      </c>
      <c r="I72" s="61">
        <v>2227.2</v>
      </c>
      <c r="J72" s="13"/>
      <c r="K72" s="11"/>
      <c r="L72" s="60">
        <v>0</v>
      </c>
    </row>
    <row r="73" spans="1:12" ht="30">
      <c r="A73" s="5"/>
      <c r="B73" s="5"/>
      <c r="C73" s="12"/>
      <c r="D73" s="11"/>
      <c r="E73" s="5"/>
      <c r="F73" s="59" t="s">
        <v>1146</v>
      </c>
      <c r="G73" s="5" t="s">
        <v>1145</v>
      </c>
      <c r="H73" s="60">
        <v>2227.2</v>
      </c>
      <c r="I73" s="61">
        <v>2227.2</v>
      </c>
      <c r="J73" s="13"/>
      <c r="K73" s="11"/>
      <c r="L73" s="60">
        <v>0</v>
      </c>
    </row>
    <row r="74" spans="1:12" ht="30">
      <c r="A74" s="5"/>
      <c r="B74" s="5"/>
      <c r="C74" s="12"/>
      <c r="D74" s="11"/>
      <c r="E74" s="5"/>
      <c r="F74" s="59" t="s">
        <v>1422</v>
      </c>
      <c r="G74" s="5" t="s">
        <v>1421</v>
      </c>
      <c r="H74" s="60">
        <v>0</v>
      </c>
      <c r="I74" s="61">
        <v>0</v>
      </c>
      <c r="J74" s="13"/>
      <c r="K74" s="11"/>
      <c r="L74" s="60">
        <v>0</v>
      </c>
    </row>
    <row r="75" spans="1:12" ht="30">
      <c r="A75" s="5" t="s">
        <v>728</v>
      </c>
      <c r="B75" s="5" t="s">
        <v>16</v>
      </c>
      <c r="C75" s="12" t="s">
        <v>19</v>
      </c>
      <c r="D75" s="11"/>
      <c r="E75" s="5" t="s">
        <v>704</v>
      </c>
      <c r="F75" s="59" t="s">
        <v>729</v>
      </c>
      <c r="G75" s="5"/>
      <c r="H75" s="60">
        <v>0</v>
      </c>
      <c r="I75" s="61">
        <v>0</v>
      </c>
      <c r="J75" s="13"/>
      <c r="K75" s="11"/>
      <c r="L75" s="60">
        <v>0</v>
      </c>
    </row>
    <row r="76" spans="1:12" ht="30">
      <c r="A76" s="5" t="s">
        <v>730</v>
      </c>
      <c r="B76" s="5" t="s">
        <v>16</v>
      </c>
      <c r="C76" s="12" t="s">
        <v>19</v>
      </c>
      <c r="D76" s="11"/>
      <c r="E76" s="5" t="s">
        <v>16</v>
      </c>
      <c r="F76" s="59" t="s">
        <v>731</v>
      </c>
      <c r="G76" s="5"/>
      <c r="H76" s="60">
        <v>0</v>
      </c>
      <c r="I76" s="61">
        <v>0</v>
      </c>
      <c r="J76" s="13"/>
      <c r="K76" s="11"/>
      <c r="L76" s="60">
        <v>0</v>
      </c>
    </row>
    <row r="77" spans="1:12" ht="45">
      <c r="A77" s="5" t="s">
        <v>732</v>
      </c>
      <c r="B77" s="5" t="s">
        <v>16</v>
      </c>
      <c r="C77" s="12" t="s">
        <v>20</v>
      </c>
      <c r="D77" s="11"/>
      <c r="E77" s="5" t="s">
        <v>704</v>
      </c>
      <c r="F77" s="59" t="s">
        <v>733</v>
      </c>
      <c r="G77" s="5"/>
      <c r="H77" s="60">
        <v>0</v>
      </c>
      <c r="I77" s="61">
        <v>0</v>
      </c>
      <c r="J77" s="13"/>
      <c r="K77" s="11"/>
      <c r="L77" s="60">
        <v>0</v>
      </c>
    </row>
    <row r="78" spans="1:12" ht="45">
      <c r="A78" s="5" t="s">
        <v>734</v>
      </c>
      <c r="B78" s="5" t="s">
        <v>16</v>
      </c>
      <c r="C78" s="12" t="s">
        <v>20</v>
      </c>
      <c r="D78" s="11"/>
      <c r="E78" s="5" t="s">
        <v>16</v>
      </c>
      <c r="F78" s="59" t="s">
        <v>735</v>
      </c>
      <c r="G78" s="5"/>
      <c r="H78" s="60">
        <v>0</v>
      </c>
      <c r="I78" s="61">
        <v>0</v>
      </c>
      <c r="J78" s="13"/>
      <c r="K78" s="11"/>
      <c r="L78" s="60">
        <v>0</v>
      </c>
    </row>
    <row r="79" spans="1:12" ht="30">
      <c r="A79" s="5" t="s">
        <v>736</v>
      </c>
      <c r="B79" s="5" t="s">
        <v>16</v>
      </c>
      <c r="C79" s="12" t="s">
        <v>21</v>
      </c>
      <c r="D79" s="11"/>
      <c r="E79" s="5" t="s">
        <v>704</v>
      </c>
      <c r="F79" s="59" t="s">
        <v>737</v>
      </c>
      <c r="G79" s="5"/>
      <c r="H79" s="60">
        <f>SUM(I79:L79)</f>
        <v>69096.057</v>
      </c>
      <c r="I79" s="61">
        <f>SUM(I80)</f>
        <v>42816.057</v>
      </c>
      <c r="J79" s="13"/>
      <c r="K79" s="11"/>
      <c r="L79" s="60">
        <f>SUM(L80)</f>
        <v>26280</v>
      </c>
    </row>
    <row r="80" spans="1:12" ht="30">
      <c r="A80" s="5" t="s">
        <v>738</v>
      </c>
      <c r="B80" s="5" t="s">
        <v>16</v>
      </c>
      <c r="C80" s="12" t="s">
        <v>21</v>
      </c>
      <c r="D80" s="11"/>
      <c r="E80" s="5" t="s">
        <v>16</v>
      </c>
      <c r="F80" s="59" t="s">
        <v>739</v>
      </c>
      <c r="G80" s="5"/>
      <c r="H80" s="60">
        <f>SUM(I80:L80)</f>
        <v>69096.057</v>
      </c>
      <c r="I80" s="61">
        <f>SUM(I81:K112)</f>
        <v>42816.057</v>
      </c>
      <c r="J80" s="13"/>
      <c r="K80" s="11"/>
      <c r="L80" s="60">
        <f>SUM(L81:L112)</f>
        <v>26280</v>
      </c>
    </row>
    <row r="81" spans="1:12" ht="30">
      <c r="A81" s="5"/>
      <c r="B81" s="5"/>
      <c r="C81" s="12"/>
      <c r="D81" s="11"/>
      <c r="E81" s="5"/>
      <c r="F81" s="59" t="s">
        <v>1146</v>
      </c>
      <c r="G81" s="5" t="s">
        <v>1145</v>
      </c>
      <c r="H81" s="60">
        <v>0</v>
      </c>
      <c r="I81" s="61">
        <v>0</v>
      </c>
      <c r="J81" s="13"/>
      <c r="K81" s="11"/>
      <c r="L81" s="60">
        <v>0</v>
      </c>
    </row>
    <row r="82" spans="1:12" ht="30">
      <c r="A82" s="5"/>
      <c r="B82" s="5"/>
      <c r="C82" s="12"/>
      <c r="D82" s="11"/>
      <c r="E82" s="5"/>
      <c r="F82" s="59" t="s">
        <v>1148</v>
      </c>
      <c r="G82" s="5" t="s">
        <v>1147</v>
      </c>
      <c r="H82" s="60">
        <v>0</v>
      </c>
      <c r="I82" s="61">
        <v>0</v>
      </c>
      <c r="J82" s="13"/>
      <c r="K82" s="11"/>
      <c r="L82" s="60">
        <v>0</v>
      </c>
    </row>
    <row r="83" spans="1:12" ht="15">
      <c r="A83" s="5"/>
      <c r="B83" s="5"/>
      <c r="C83" s="12"/>
      <c r="D83" s="11"/>
      <c r="E83" s="5"/>
      <c r="F83" s="59" t="s">
        <v>1159</v>
      </c>
      <c r="G83" s="5" t="s">
        <v>1158</v>
      </c>
      <c r="H83" s="60">
        <v>0</v>
      </c>
      <c r="I83" s="61">
        <v>0</v>
      </c>
      <c r="J83" s="13"/>
      <c r="K83" s="11"/>
      <c r="L83" s="60">
        <v>0</v>
      </c>
    </row>
    <row r="84" spans="1:12" ht="15">
      <c r="A84" s="5"/>
      <c r="B84" s="5"/>
      <c r="C84" s="12"/>
      <c r="D84" s="11"/>
      <c r="E84" s="5"/>
      <c r="F84" s="59" t="s">
        <v>1167</v>
      </c>
      <c r="G84" s="5" t="s">
        <v>1166</v>
      </c>
      <c r="H84" s="60">
        <v>0</v>
      </c>
      <c r="I84" s="61">
        <v>0</v>
      </c>
      <c r="J84" s="13"/>
      <c r="K84" s="11"/>
      <c r="L84" s="60">
        <v>0</v>
      </c>
    </row>
    <row r="85" spans="1:12" ht="15">
      <c r="A85" s="5"/>
      <c r="B85" s="5"/>
      <c r="C85" s="12"/>
      <c r="D85" s="11"/>
      <c r="E85" s="5"/>
      <c r="F85" s="59" t="s">
        <v>1169</v>
      </c>
      <c r="G85" s="5" t="s">
        <v>1168</v>
      </c>
      <c r="H85" s="60">
        <v>0</v>
      </c>
      <c r="I85" s="61">
        <v>0</v>
      </c>
      <c r="J85" s="13"/>
      <c r="K85" s="11"/>
      <c r="L85" s="60">
        <v>0</v>
      </c>
    </row>
    <row r="86" spans="1:12" ht="15">
      <c r="A86" s="5"/>
      <c r="B86" s="5"/>
      <c r="C86" s="12"/>
      <c r="D86" s="11"/>
      <c r="E86" s="5"/>
      <c r="F86" s="59" t="s">
        <v>1171</v>
      </c>
      <c r="G86" s="5" t="s">
        <v>1170</v>
      </c>
      <c r="H86" s="60">
        <v>0</v>
      </c>
      <c r="I86" s="61">
        <v>0</v>
      </c>
      <c r="J86" s="13"/>
      <c r="K86" s="11"/>
      <c r="L86" s="60">
        <v>0</v>
      </c>
    </row>
    <row r="87" spans="1:12" ht="30">
      <c r="A87" s="5"/>
      <c r="B87" s="5"/>
      <c r="C87" s="12"/>
      <c r="D87" s="11"/>
      <c r="E87" s="5"/>
      <c r="F87" s="59" t="s">
        <v>1175</v>
      </c>
      <c r="G87" s="5" t="s">
        <v>1174</v>
      </c>
      <c r="H87" s="60">
        <v>1000</v>
      </c>
      <c r="I87" s="61">
        <v>1000</v>
      </c>
      <c r="J87" s="13"/>
      <c r="K87" s="11"/>
      <c r="L87" s="60">
        <v>0</v>
      </c>
    </row>
    <row r="88" spans="1:12" ht="15">
      <c r="A88" s="5"/>
      <c r="B88" s="5"/>
      <c r="C88" s="12"/>
      <c r="D88" s="11"/>
      <c r="E88" s="5"/>
      <c r="F88" s="59" t="s">
        <v>1181</v>
      </c>
      <c r="G88" s="5" t="s">
        <v>1180</v>
      </c>
      <c r="H88" s="60">
        <v>0</v>
      </c>
      <c r="I88" s="61">
        <v>0</v>
      </c>
      <c r="J88" s="13"/>
      <c r="K88" s="11"/>
      <c r="L88" s="60">
        <v>0</v>
      </c>
    </row>
    <row r="89" spans="1:12" ht="30">
      <c r="A89" s="5"/>
      <c r="B89" s="5"/>
      <c r="C89" s="12"/>
      <c r="D89" s="11"/>
      <c r="E89" s="5"/>
      <c r="F89" s="59" t="s">
        <v>1183</v>
      </c>
      <c r="G89" s="5" t="s">
        <v>1182</v>
      </c>
      <c r="H89" s="60">
        <v>0</v>
      </c>
      <c r="I89" s="61">
        <v>0</v>
      </c>
      <c r="J89" s="13"/>
      <c r="K89" s="11"/>
      <c r="L89" s="60">
        <v>0</v>
      </c>
    </row>
    <row r="90" spans="1:12" ht="15">
      <c r="A90" s="5"/>
      <c r="B90" s="5"/>
      <c r="C90" s="12"/>
      <c r="D90" s="11"/>
      <c r="E90" s="5"/>
      <c r="F90" s="59" t="s">
        <v>1196</v>
      </c>
      <c r="G90" s="5" t="s">
        <v>1195</v>
      </c>
      <c r="H90" s="60">
        <v>0</v>
      </c>
      <c r="I90" s="61">
        <v>0</v>
      </c>
      <c r="J90" s="13"/>
      <c r="K90" s="11"/>
      <c r="L90" s="60">
        <v>0</v>
      </c>
    </row>
    <row r="91" spans="1:12" ht="15">
      <c r="A91" s="5"/>
      <c r="B91" s="5"/>
      <c r="C91" s="12"/>
      <c r="D91" s="11"/>
      <c r="E91" s="5"/>
      <c r="F91" s="59" t="s">
        <v>1202</v>
      </c>
      <c r="G91" s="5" t="s">
        <v>1201</v>
      </c>
      <c r="H91" s="60">
        <v>4716.057</v>
      </c>
      <c r="I91" s="61">
        <v>4716.057</v>
      </c>
      <c r="J91" s="13"/>
      <c r="K91" s="11"/>
      <c r="L91" s="60">
        <v>0</v>
      </c>
    </row>
    <row r="92" spans="1:12" ht="15">
      <c r="A92" s="5"/>
      <c r="B92" s="5"/>
      <c r="C92" s="12"/>
      <c r="D92" s="11"/>
      <c r="E92" s="5"/>
      <c r="F92" s="59" t="s">
        <v>1204</v>
      </c>
      <c r="G92" s="5" t="s">
        <v>1205</v>
      </c>
      <c r="H92" s="60">
        <v>3000</v>
      </c>
      <c r="I92" s="61">
        <v>3000</v>
      </c>
      <c r="J92" s="13"/>
      <c r="K92" s="11"/>
      <c r="L92" s="60">
        <v>0</v>
      </c>
    </row>
    <row r="93" spans="1:12" ht="15">
      <c r="A93" s="5"/>
      <c r="B93" s="5"/>
      <c r="C93" s="12"/>
      <c r="D93" s="11"/>
      <c r="E93" s="5"/>
      <c r="F93" s="59" t="s">
        <v>1209</v>
      </c>
      <c r="G93" s="5" t="s">
        <v>1208</v>
      </c>
      <c r="H93" s="60">
        <v>4500</v>
      </c>
      <c r="I93" s="61">
        <v>4500</v>
      </c>
      <c r="J93" s="13"/>
      <c r="K93" s="11"/>
      <c r="L93" s="60">
        <v>0</v>
      </c>
    </row>
    <row r="94" spans="1:12" ht="30">
      <c r="A94" s="5"/>
      <c r="B94" s="5"/>
      <c r="C94" s="12"/>
      <c r="D94" s="11"/>
      <c r="E94" s="5"/>
      <c r="F94" s="59" t="s">
        <v>1213</v>
      </c>
      <c r="G94" s="5" t="s">
        <v>1212</v>
      </c>
      <c r="H94" s="60">
        <v>0</v>
      </c>
      <c r="I94" s="61">
        <v>0</v>
      </c>
      <c r="J94" s="13"/>
      <c r="K94" s="11"/>
      <c r="L94" s="60">
        <v>0</v>
      </c>
    </row>
    <row r="95" spans="1:12" ht="30">
      <c r="A95" s="5"/>
      <c r="B95" s="5"/>
      <c r="C95" s="12"/>
      <c r="D95" s="11"/>
      <c r="E95" s="5"/>
      <c r="F95" s="59" t="s">
        <v>1215</v>
      </c>
      <c r="G95" s="5" t="s">
        <v>1214</v>
      </c>
      <c r="H95" s="60">
        <v>0</v>
      </c>
      <c r="I95" s="61">
        <v>0</v>
      </c>
      <c r="J95" s="13"/>
      <c r="K95" s="11"/>
      <c r="L95" s="60">
        <v>0</v>
      </c>
    </row>
    <row r="96" spans="1:12" ht="15">
      <c r="A96" s="5"/>
      <c r="B96" s="5"/>
      <c r="C96" s="12"/>
      <c r="D96" s="11"/>
      <c r="E96" s="5"/>
      <c r="F96" s="59" t="s">
        <v>1219</v>
      </c>
      <c r="G96" s="5" t="s">
        <v>1218</v>
      </c>
      <c r="H96" s="60">
        <v>1500</v>
      </c>
      <c r="I96" s="61">
        <v>1500</v>
      </c>
      <c r="J96" s="13"/>
      <c r="K96" s="11"/>
      <c r="L96" s="60">
        <v>0</v>
      </c>
    </row>
    <row r="97" spans="1:12" ht="15">
      <c r="A97" s="5"/>
      <c r="B97" s="5"/>
      <c r="C97" s="12"/>
      <c r="D97" s="11"/>
      <c r="E97" s="5"/>
      <c r="F97" s="59" t="s">
        <v>1225</v>
      </c>
      <c r="G97" s="5" t="s">
        <v>1224</v>
      </c>
      <c r="H97" s="60">
        <v>1000</v>
      </c>
      <c r="I97" s="61">
        <v>1000</v>
      </c>
      <c r="J97" s="13"/>
      <c r="K97" s="11"/>
      <c r="L97" s="60">
        <v>0</v>
      </c>
    </row>
    <row r="98" spans="1:12" ht="15">
      <c r="A98" s="5"/>
      <c r="B98" s="5"/>
      <c r="C98" s="12"/>
      <c r="D98" s="11"/>
      <c r="E98" s="5"/>
      <c r="F98" s="59" t="s">
        <v>1229</v>
      </c>
      <c r="G98" s="5" t="s">
        <v>1228</v>
      </c>
      <c r="H98" s="60">
        <v>0</v>
      </c>
      <c r="I98" s="61">
        <v>0</v>
      </c>
      <c r="J98" s="13"/>
      <c r="K98" s="11"/>
      <c r="L98" s="60">
        <v>0</v>
      </c>
    </row>
    <row r="99" spans="1:12" ht="15">
      <c r="A99" s="5"/>
      <c r="B99" s="5"/>
      <c r="C99" s="12"/>
      <c r="D99" s="11"/>
      <c r="E99" s="5"/>
      <c r="F99" s="59" t="s">
        <v>1231</v>
      </c>
      <c r="G99" s="5" t="s">
        <v>1230</v>
      </c>
      <c r="H99" s="60">
        <v>1000</v>
      </c>
      <c r="I99" s="61">
        <v>1000</v>
      </c>
      <c r="J99" s="13"/>
      <c r="K99" s="11"/>
      <c r="L99" s="60">
        <v>0</v>
      </c>
    </row>
    <row r="100" spans="1:12" ht="15">
      <c r="A100" s="5"/>
      <c r="B100" s="5"/>
      <c r="C100" s="12"/>
      <c r="D100" s="11"/>
      <c r="E100" s="5"/>
      <c r="F100" s="59" t="s">
        <v>1233</v>
      </c>
      <c r="G100" s="5" t="s">
        <v>1234</v>
      </c>
      <c r="H100" s="60">
        <v>10000</v>
      </c>
      <c r="I100" s="61">
        <v>10000</v>
      </c>
      <c r="J100" s="13"/>
      <c r="K100" s="11"/>
      <c r="L100" s="60">
        <v>0</v>
      </c>
    </row>
    <row r="101" spans="1:12" ht="30">
      <c r="A101" s="5"/>
      <c r="B101" s="5"/>
      <c r="C101" s="12"/>
      <c r="D101" s="11"/>
      <c r="E101" s="5"/>
      <c r="F101" s="59" t="s">
        <v>1270</v>
      </c>
      <c r="G101" s="5" t="s">
        <v>1271</v>
      </c>
      <c r="H101" s="60">
        <v>0</v>
      </c>
      <c r="I101" s="61">
        <v>0</v>
      </c>
      <c r="J101" s="13"/>
      <c r="K101" s="11"/>
      <c r="L101" s="60">
        <v>0</v>
      </c>
    </row>
    <row r="102" spans="1:12" ht="30">
      <c r="A102" s="5"/>
      <c r="B102" s="5"/>
      <c r="C102" s="12"/>
      <c r="D102" s="11"/>
      <c r="E102" s="5"/>
      <c r="F102" s="59" t="s">
        <v>1322</v>
      </c>
      <c r="G102" s="5" t="s">
        <v>1323</v>
      </c>
      <c r="H102" s="60">
        <v>5000</v>
      </c>
      <c r="I102" s="61">
        <v>5000</v>
      </c>
      <c r="J102" s="13"/>
      <c r="K102" s="11"/>
      <c r="L102" s="60">
        <v>0</v>
      </c>
    </row>
    <row r="103" spans="1:12" ht="15">
      <c r="A103" s="5"/>
      <c r="B103" s="5"/>
      <c r="C103" s="12"/>
      <c r="D103" s="11"/>
      <c r="E103" s="5"/>
      <c r="F103" s="59" t="s">
        <v>1353</v>
      </c>
      <c r="G103" s="5" t="s">
        <v>1354</v>
      </c>
      <c r="H103" s="60">
        <v>7600</v>
      </c>
      <c r="I103" s="61">
        <v>7600</v>
      </c>
      <c r="J103" s="13"/>
      <c r="K103" s="11"/>
      <c r="L103" s="60">
        <v>0</v>
      </c>
    </row>
    <row r="104" spans="1:12" ht="30">
      <c r="A104" s="5"/>
      <c r="B104" s="5"/>
      <c r="C104" s="12"/>
      <c r="D104" s="11"/>
      <c r="E104" s="5"/>
      <c r="F104" s="59" t="s">
        <v>1366</v>
      </c>
      <c r="G104" s="5" t="s">
        <v>1367</v>
      </c>
      <c r="H104" s="60">
        <v>0</v>
      </c>
      <c r="I104" s="61">
        <v>0</v>
      </c>
      <c r="J104" s="13"/>
      <c r="K104" s="11"/>
      <c r="L104" s="60">
        <v>0</v>
      </c>
    </row>
    <row r="105" spans="1:12" ht="15">
      <c r="A105" s="5"/>
      <c r="B105" s="5"/>
      <c r="C105" s="12"/>
      <c r="D105" s="11"/>
      <c r="E105" s="5"/>
      <c r="F105" s="59" t="s">
        <v>1377</v>
      </c>
      <c r="G105" s="5" t="s">
        <v>1378</v>
      </c>
      <c r="H105" s="60">
        <v>3500</v>
      </c>
      <c r="I105" s="61">
        <v>3500</v>
      </c>
      <c r="J105" s="13"/>
      <c r="K105" s="11"/>
      <c r="L105" s="60">
        <v>0</v>
      </c>
    </row>
    <row r="106" spans="1:12" ht="15">
      <c r="A106" s="5"/>
      <c r="B106" s="5"/>
      <c r="C106" s="12"/>
      <c r="D106" s="11"/>
      <c r="E106" s="5"/>
      <c r="F106" s="59" t="s">
        <v>1420</v>
      </c>
      <c r="G106" s="5" t="s">
        <v>1419</v>
      </c>
      <c r="H106" s="60">
        <v>0</v>
      </c>
      <c r="I106" s="61">
        <v>0</v>
      </c>
      <c r="J106" s="13"/>
      <c r="K106" s="11"/>
      <c r="L106" s="60">
        <v>0</v>
      </c>
    </row>
    <row r="107" spans="1:12" ht="30">
      <c r="A107" s="5"/>
      <c r="B107" s="5"/>
      <c r="C107" s="12"/>
      <c r="D107" s="11"/>
      <c r="E107" s="5"/>
      <c r="F107" s="59" t="s">
        <v>1422</v>
      </c>
      <c r="G107" s="5" t="s">
        <v>1421</v>
      </c>
      <c r="H107" s="60">
        <v>0</v>
      </c>
      <c r="I107" s="61">
        <v>0</v>
      </c>
      <c r="J107" s="13"/>
      <c r="K107" s="11"/>
      <c r="L107" s="60">
        <v>0</v>
      </c>
    </row>
    <row r="108" spans="1:12" ht="15">
      <c r="A108" s="5"/>
      <c r="B108" s="5"/>
      <c r="C108" s="12"/>
      <c r="D108" s="11"/>
      <c r="E108" s="5"/>
      <c r="F108" s="59" t="s">
        <v>1426</v>
      </c>
      <c r="G108" s="5" t="s">
        <v>1425</v>
      </c>
      <c r="H108" s="60">
        <v>0</v>
      </c>
      <c r="I108" s="61">
        <v>0</v>
      </c>
      <c r="J108" s="13"/>
      <c r="K108" s="11"/>
      <c r="L108" s="60">
        <v>0</v>
      </c>
    </row>
    <row r="109" spans="1:12" ht="15">
      <c r="A109" s="5"/>
      <c r="B109" s="5"/>
      <c r="C109" s="12"/>
      <c r="D109" s="11"/>
      <c r="E109" s="5"/>
      <c r="F109" s="59" t="s">
        <v>1428</v>
      </c>
      <c r="G109" s="5" t="s">
        <v>1427</v>
      </c>
      <c r="H109" s="60">
        <v>0</v>
      </c>
      <c r="I109" s="61">
        <v>0</v>
      </c>
      <c r="J109" s="13"/>
      <c r="K109" s="11"/>
      <c r="L109" s="60">
        <v>0</v>
      </c>
    </row>
    <row r="110" spans="1:12" ht="15">
      <c r="A110" s="5"/>
      <c r="B110" s="5"/>
      <c r="C110" s="12"/>
      <c r="D110" s="11"/>
      <c r="E110" s="5"/>
      <c r="F110" s="59" t="s">
        <v>1430</v>
      </c>
      <c r="G110" s="5" t="s">
        <v>1431</v>
      </c>
      <c r="H110" s="60">
        <v>26280</v>
      </c>
      <c r="I110" s="61">
        <v>0</v>
      </c>
      <c r="J110" s="13"/>
      <c r="K110" s="11"/>
      <c r="L110" s="60">
        <v>26280</v>
      </c>
    </row>
    <row r="111" spans="1:12" ht="15">
      <c r="A111" s="5"/>
      <c r="B111" s="5"/>
      <c r="C111" s="12"/>
      <c r="D111" s="11"/>
      <c r="E111" s="5"/>
      <c r="F111" s="59" t="s">
        <v>1435</v>
      </c>
      <c r="G111" s="5" t="s">
        <v>1434</v>
      </c>
      <c r="H111" s="60">
        <v>0</v>
      </c>
      <c r="I111" s="61">
        <v>0</v>
      </c>
      <c r="J111" s="13"/>
      <c r="K111" s="11"/>
      <c r="L111" s="60">
        <v>0</v>
      </c>
    </row>
    <row r="112" spans="1:12" ht="15">
      <c r="A112" s="5"/>
      <c r="B112" s="5"/>
      <c r="C112" s="12"/>
      <c r="D112" s="11"/>
      <c r="E112" s="5"/>
      <c r="F112" s="59" t="s">
        <v>1441</v>
      </c>
      <c r="G112" s="5" t="s">
        <v>1440</v>
      </c>
      <c r="H112" s="60">
        <v>0</v>
      </c>
      <c r="I112" s="61">
        <v>0</v>
      </c>
      <c r="J112" s="13"/>
      <c r="K112" s="11"/>
      <c r="L112" s="60">
        <v>0</v>
      </c>
    </row>
    <row r="113" spans="1:12" ht="30">
      <c r="A113" s="5" t="s">
        <v>740</v>
      </c>
      <c r="B113" s="5" t="s">
        <v>16</v>
      </c>
      <c r="C113" s="12" t="s">
        <v>698</v>
      </c>
      <c r="D113" s="11"/>
      <c r="E113" s="5" t="s">
        <v>704</v>
      </c>
      <c r="F113" s="59" t="s">
        <v>741</v>
      </c>
      <c r="G113" s="5"/>
      <c r="H113" s="60">
        <v>0</v>
      </c>
      <c r="I113" s="61">
        <v>0</v>
      </c>
      <c r="J113" s="13"/>
      <c r="K113" s="11"/>
      <c r="L113" s="60">
        <v>0</v>
      </c>
    </row>
    <row r="114" spans="1:12" ht="15">
      <c r="A114" s="5" t="s">
        <v>742</v>
      </c>
      <c r="B114" s="5" t="s">
        <v>16</v>
      </c>
      <c r="C114" s="12" t="s">
        <v>698</v>
      </c>
      <c r="D114" s="11"/>
      <c r="E114" s="5" t="s">
        <v>16</v>
      </c>
      <c r="F114" s="59" t="s">
        <v>743</v>
      </c>
      <c r="G114" s="5"/>
      <c r="H114" s="60">
        <v>0</v>
      </c>
      <c r="I114" s="61">
        <v>0</v>
      </c>
      <c r="J114" s="13"/>
      <c r="K114" s="11"/>
      <c r="L114" s="60">
        <v>0</v>
      </c>
    </row>
    <row r="115" spans="1:12" ht="45">
      <c r="A115" s="5" t="s">
        <v>744</v>
      </c>
      <c r="B115" s="5" t="s">
        <v>16</v>
      </c>
      <c r="C115" s="12" t="s">
        <v>699</v>
      </c>
      <c r="D115" s="11"/>
      <c r="E115" s="5" t="s">
        <v>704</v>
      </c>
      <c r="F115" s="59" t="s">
        <v>745</v>
      </c>
      <c r="G115" s="5"/>
      <c r="H115" s="60">
        <v>0</v>
      </c>
      <c r="I115" s="61">
        <v>0</v>
      </c>
      <c r="J115" s="13"/>
      <c r="K115" s="11"/>
      <c r="L115" s="60">
        <v>0</v>
      </c>
    </row>
    <row r="116" spans="1:12" ht="45">
      <c r="A116" s="5" t="s">
        <v>746</v>
      </c>
      <c r="B116" s="5" t="s">
        <v>16</v>
      </c>
      <c r="C116" s="12" t="s">
        <v>699</v>
      </c>
      <c r="D116" s="11"/>
      <c r="E116" s="5" t="s">
        <v>16</v>
      </c>
      <c r="F116" s="59" t="s">
        <v>745</v>
      </c>
      <c r="G116" s="5"/>
      <c r="H116" s="60">
        <v>0</v>
      </c>
      <c r="I116" s="61">
        <v>0</v>
      </c>
      <c r="J116" s="13"/>
      <c r="K116" s="11"/>
      <c r="L116" s="60">
        <v>0</v>
      </c>
    </row>
    <row r="117" spans="1:12" ht="15">
      <c r="A117" s="5" t="s">
        <v>747</v>
      </c>
      <c r="B117" s="5" t="s">
        <v>16</v>
      </c>
      <c r="C117" s="12" t="s">
        <v>699</v>
      </c>
      <c r="D117" s="11"/>
      <c r="E117" s="5" t="s">
        <v>16</v>
      </c>
      <c r="F117" s="59" t="s">
        <v>748</v>
      </c>
      <c r="G117" s="5"/>
      <c r="H117" s="60">
        <v>0</v>
      </c>
      <c r="I117" s="61">
        <v>0</v>
      </c>
      <c r="J117" s="13"/>
      <c r="K117" s="11"/>
      <c r="L117" s="60">
        <v>0</v>
      </c>
    </row>
    <row r="118" spans="1:12" ht="30">
      <c r="A118" s="5" t="s">
        <v>749</v>
      </c>
      <c r="B118" s="5" t="s">
        <v>16</v>
      </c>
      <c r="C118" s="12" t="s">
        <v>699</v>
      </c>
      <c r="D118" s="11"/>
      <c r="E118" s="5" t="s">
        <v>16</v>
      </c>
      <c r="F118" s="59" t="s">
        <v>750</v>
      </c>
      <c r="G118" s="5"/>
      <c r="H118" s="60">
        <v>0</v>
      </c>
      <c r="I118" s="61">
        <v>0</v>
      </c>
      <c r="J118" s="13"/>
      <c r="K118" s="11"/>
      <c r="L118" s="60">
        <v>0</v>
      </c>
    </row>
    <row r="119" spans="1:12" ht="30">
      <c r="A119" s="5" t="s">
        <v>751</v>
      </c>
      <c r="B119" s="5" t="s">
        <v>16</v>
      </c>
      <c r="C119" s="12" t="s">
        <v>699</v>
      </c>
      <c r="D119" s="11"/>
      <c r="E119" s="5" t="s">
        <v>16</v>
      </c>
      <c r="F119" s="59" t="s">
        <v>752</v>
      </c>
      <c r="G119" s="5"/>
      <c r="H119" s="60">
        <v>0</v>
      </c>
      <c r="I119" s="61">
        <v>0</v>
      </c>
      <c r="J119" s="13"/>
      <c r="K119" s="11"/>
      <c r="L119" s="60">
        <v>0</v>
      </c>
    </row>
    <row r="120" spans="1:12" ht="15">
      <c r="A120" s="5" t="s">
        <v>753</v>
      </c>
      <c r="B120" s="5" t="s">
        <v>16</v>
      </c>
      <c r="C120" s="12" t="s">
        <v>699</v>
      </c>
      <c r="D120" s="11"/>
      <c r="E120" s="5" t="s">
        <v>16</v>
      </c>
      <c r="F120" s="59"/>
      <c r="G120" s="5"/>
      <c r="H120" s="60">
        <v>0</v>
      </c>
      <c r="I120" s="61">
        <v>0</v>
      </c>
      <c r="J120" s="13"/>
      <c r="K120" s="11"/>
      <c r="L120" s="60">
        <v>0</v>
      </c>
    </row>
    <row r="121" spans="1:12" ht="45">
      <c r="A121" s="5" t="s">
        <v>754</v>
      </c>
      <c r="B121" s="5" t="s">
        <v>17</v>
      </c>
      <c r="C121" s="12" t="s">
        <v>704</v>
      </c>
      <c r="D121" s="11"/>
      <c r="E121" s="5" t="s">
        <v>704</v>
      </c>
      <c r="F121" s="59" t="s">
        <v>755</v>
      </c>
      <c r="G121" s="5"/>
      <c r="H121" s="60">
        <v>0</v>
      </c>
      <c r="I121" s="61">
        <v>0</v>
      </c>
      <c r="J121" s="13"/>
      <c r="K121" s="11"/>
      <c r="L121" s="60">
        <v>0</v>
      </c>
    </row>
    <row r="122" spans="1:12" ht="15">
      <c r="A122" s="5" t="s">
        <v>756</v>
      </c>
      <c r="B122" s="5" t="s">
        <v>17</v>
      </c>
      <c r="C122" s="12" t="s">
        <v>16</v>
      </c>
      <c r="D122" s="11"/>
      <c r="E122" s="5" t="s">
        <v>704</v>
      </c>
      <c r="F122" s="59" t="s">
        <v>757</v>
      </c>
      <c r="G122" s="5"/>
      <c r="H122" s="60">
        <v>0</v>
      </c>
      <c r="I122" s="61">
        <v>0</v>
      </c>
      <c r="J122" s="13"/>
      <c r="K122" s="11"/>
      <c r="L122" s="60">
        <v>0</v>
      </c>
    </row>
    <row r="123" spans="1:12" ht="15">
      <c r="A123" s="5" t="s">
        <v>758</v>
      </c>
      <c r="B123" s="5" t="s">
        <v>17</v>
      </c>
      <c r="C123" s="12" t="s">
        <v>16</v>
      </c>
      <c r="D123" s="11"/>
      <c r="E123" s="5" t="s">
        <v>16</v>
      </c>
      <c r="F123" s="59" t="s">
        <v>759</v>
      </c>
      <c r="G123" s="5"/>
      <c r="H123" s="60">
        <v>0</v>
      </c>
      <c r="I123" s="61">
        <v>0</v>
      </c>
      <c r="J123" s="13"/>
      <c r="K123" s="11"/>
      <c r="L123" s="60">
        <v>0</v>
      </c>
    </row>
    <row r="124" spans="1:12" ht="15">
      <c r="A124" s="5" t="s">
        <v>760</v>
      </c>
      <c r="B124" s="5" t="s">
        <v>17</v>
      </c>
      <c r="C124" s="12" t="s">
        <v>17</v>
      </c>
      <c r="D124" s="11"/>
      <c r="E124" s="5" t="s">
        <v>704</v>
      </c>
      <c r="F124" s="59" t="s">
        <v>761</v>
      </c>
      <c r="G124" s="5"/>
      <c r="H124" s="60">
        <v>0</v>
      </c>
      <c r="I124" s="61">
        <v>0</v>
      </c>
      <c r="J124" s="13"/>
      <c r="K124" s="11"/>
      <c r="L124" s="60">
        <v>0</v>
      </c>
    </row>
    <row r="125" spans="1:12" ht="15">
      <c r="A125" s="5" t="s">
        <v>762</v>
      </c>
      <c r="B125" s="5" t="s">
        <v>17</v>
      </c>
      <c r="C125" s="12" t="s">
        <v>17</v>
      </c>
      <c r="D125" s="11"/>
      <c r="E125" s="5" t="s">
        <v>16</v>
      </c>
      <c r="F125" s="59" t="s">
        <v>763</v>
      </c>
      <c r="G125" s="5"/>
      <c r="H125" s="60">
        <v>0</v>
      </c>
      <c r="I125" s="61">
        <v>0</v>
      </c>
      <c r="J125" s="13"/>
      <c r="K125" s="11"/>
      <c r="L125" s="60">
        <v>0</v>
      </c>
    </row>
    <row r="126" spans="1:12" ht="15">
      <c r="A126" s="5" t="s">
        <v>764</v>
      </c>
      <c r="B126" s="5" t="s">
        <v>17</v>
      </c>
      <c r="C126" s="12" t="s">
        <v>18</v>
      </c>
      <c r="D126" s="11"/>
      <c r="E126" s="5" t="s">
        <v>704</v>
      </c>
      <c r="F126" s="59" t="s">
        <v>765</v>
      </c>
      <c r="G126" s="5"/>
      <c r="H126" s="60">
        <v>0</v>
      </c>
      <c r="I126" s="61">
        <v>0</v>
      </c>
      <c r="J126" s="13"/>
      <c r="K126" s="11"/>
      <c r="L126" s="60">
        <v>0</v>
      </c>
    </row>
    <row r="127" spans="1:12" ht="15">
      <c r="A127" s="5" t="s">
        <v>766</v>
      </c>
      <c r="B127" s="5" t="s">
        <v>17</v>
      </c>
      <c r="C127" s="12" t="s">
        <v>18</v>
      </c>
      <c r="D127" s="11"/>
      <c r="E127" s="5" t="s">
        <v>16</v>
      </c>
      <c r="F127" s="59" t="s">
        <v>767</v>
      </c>
      <c r="G127" s="5"/>
      <c r="H127" s="60">
        <v>0</v>
      </c>
      <c r="I127" s="61">
        <v>0</v>
      </c>
      <c r="J127" s="13"/>
      <c r="K127" s="11"/>
      <c r="L127" s="60">
        <v>0</v>
      </c>
    </row>
    <row r="128" spans="1:12" ht="45">
      <c r="A128" s="5" t="s">
        <v>768</v>
      </c>
      <c r="B128" s="5" t="s">
        <v>17</v>
      </c>
      <c r="C128" s="12" t="s">
        <v>19</v>
      </c>
      <c r="D128" s="11"/>
      <c r="E128" s="5" t="s">
        <v>704</v>
      </c>
      <c r="F128" s="59" t="s">
        <v>769</v>
      </c>
      <c r="G128" s="5"/>
      <c r="H128" s="60">
        <v>0</v>
      </c>
      <c r="I128" s="61">
        <v>0</v>
      </c>
      <c r="J128" s="13"/>
      <c r="K128" s="11"/>
      <c r="L128" s="60">
        <v>0</v>
      </c>
    </row>
    <row r="129" spans="1:12" ht="45">
      <c r="A129" s="5" t="s">
        <v>770</v>
      </c>
      <c r="B129" s="5" t="s">
        <v>17</v>
      </c>
      <c r="C129" s="12" t="s">
        <v>19</v>
      </c>
      <c r="D129" s="11"/>
      <c r="E129" s="5" t="s">
        <v>16</v>
      </c>
      <c r="F129" s="59" t="s">
        <v>769</v>
      </c>
      <c r="G129" s="5"/>
      <c r="H129" s="60">
        <v>0</v>
      </c>
      <c r="I129" s="61">
        <v>0</v>
      </c>
      <c r="J129" s="13"/>
      <c r="K129" s="11"/>
      <c r="L129" s="60">
        <v>0</v>
      </c>
    </row>
    <row r="130" spans="1:12" ht="30">
      <c r="A130" s="5" t="s">
        <v>771</v>
      </c>
      <c r="B130" s="5" t="s">
        <v>17</v>
      </c>
      <c r="C130" s="12" t="s">
        <v>20</v>
      </c>
      <c r="D130" s="11"/>
      <c r="E130" s="5" t="s">
        <v>704</v>
      </c>
      <c r="F130" s="59" t="s">
        <v>772</v>
      </c>
      <c r="G130" s="5"/>
      <c r="H130" s="60">
        <v>0</v>
      </c>
      <c r="I130" s="61">
        <v>0</v>
      </c>
      <c r="J130" s="13"/>
      <c r="K130" s="11"/>
      <c r="L130" s="60">
        <v>0</v>
      </c>
    </row>
    <row r="131" spans="1:12" ht="15">
      <c r="A131" s="5" t="s">
        <v>773</v>
      </c>
      <c r="B131" s="5" t="s">
        <v>17</v>
      </c>
      <c r="C131" s="12" t="s">
        <v>20</v>
      </c>
      <c r="D131" s="11"/>
      <c r="E131" s="5" t="s">
        <v>16</v>
      </c>
      <c r="F131" s="59" t="s">
        <v>774</v>
      </c>
      <c r="G131" s="5"/>
      <c r="H131" s="60">
        <v>0</v>
      </c>
      <c r="I131" s="61">
        <v>0</v>
      </c>
      <c r="J131" s="13"/>
      <c r="K131" s="11"/>
      <c r="L131" s="60">
        <v>0</v>
      </c>
    </row>
    <row r="132" spans="1:12" ht="15">
      <c r="A132" s="5"/>
      <c r="B132" s="5"/>
      <c r="C132" s="12"/>
      <c r="D132" s="11"/>
      <c r="E132" s="5"/>
      <c r="F132" s="59" t="s">
        <v>1181</v>
      </c>
      <c r="G132" s="5" t="s">
        <v>1180</v>
      </c>
      <c r="H132" s="60">
        <v>0</v>
      </c>
      <c r="I132" s="61">
        <v>0</v>
      </c>
      <c r="J132" s="13"/>
      <c r="K132" s="11"/>
      <c r="L132" s="60">
        <v>0</v>
      </c>
    </row>
    <row r="133" spans="1:12" ht="30">
      <c r="A133" s="5"/>
      <c r="B133" s="5"/>
      <c r="C133" s="12"/>
      <c r="D133" s="11"/>
      <c r="E133" s="5"/>
      <c r="F133" s="59" t="s">
        <v>1213</v>
      </c>
      <c r="G133" s="5" t="s">
        <v>1212</v>
      </c>
      <c r="H133" s="60">
        <v>0</v>
      </c>
      <c r="I133" s="61">
        <v>0</v>
      </c>
      <c r="J133" s="13"/>
      <c r="K133" s="11"/>
      <c r="L133" s="60">
        <v>0</v>
      </c>
    </row>
    <row r="134" spans="1:12" ht="15">
      <c r="A134" s="5"/>
      <c r="B134" s="5"/>
      <c r="C134" s="12"/>
      <c r="D134" s="11"/>
      <c r="E134" s="5"/>
      <c r="F134" s="59" t="s">
        <v>1219</v>
      </c>
      <c r="G134" s="5" t="s">
        <v>1218</v>
      </c>
      <c r="H134" s="60">
        <v>0</v>
      </c>
      <c r="I134" s="61">
        <v>0</v>
      </c>
      <c r="J134" s="13"/>
      <c r="K134" s="11"/>
      <c r="L134" s="60">
        <v>0</v>
      </c>
    </row>
    <row r="135" spans="1:12" ht="15">
      <c r="A135" s="5"/>
      <c r="B135" s="5"/>
      <c r="C135" s="12"/>
      <c r="D135" s="11"/>
      <c r="E135" s="5"/>
      <c r="F135" s="59" t="s">
        <v>1225</v>
      </c>
      <c r="G135" s="5" t="s">
        <v>1224</v>
      </c>
      <c r="H135" s="60">
        <v>0</v>
      </c>
      <c r="I135" s="61">
        <v>0</v>
      </c>
      <c r="J135" s="13"/>
      <c r="K135" s="11"/>
      <c r="L135" s="60">
        <v>0</v>
      </c>
    </row>
    <row r="136" spans="1:12" ht="15">
      <c r="A136" s="5"/>
      <c r="B136" s="5"/>
      <c r="C136" s="12"/>
      <c r="D136" s="11"/>
      <c r="E136" s="5"/>
      <c r="F136" s="59" t="s">
        <v>1231</v>
      </c>
      <c r="G136" s="5" t="s">
        <v>1230</v>
      </c>
      <c r="H136" s="60">
        <v>0</v>
      </c>
      <c r="I136" s="61">
        <v>0</v>
      </c>
      <c r="J136" s="13"/>
      <c r="K136" s="11"/>
      <c r="L136" s="60">
        <v>0</v>
      </c>
    </row>
    <row r="137" spans="1:12" ht="15">
      <c r="A137" s="5"/>
      <c r="B137" s="5"/>
      <c r="C137" s="12"/>
      <c r="D137" s="11"/>
      <c r="E137" s="5"/>
      <c r="F137" s="59" t="s">
        <v>1233</v>
      </c>
      <c r="G137" s="5" t="s">
        <v>1234</v>
      </c>
      <c r="H137" s="60">
        <v>0</v>
      </c>
      <c r="I137" s="61">
        <v>0</v>
      </c>
      <c r="J137" s="13"/>
      <c r="K137" s="11"/>
      <c r="L137" s="60">
        <v>0</v>
      </c>
    </row>
    <row r="138" spans="1:12" ht="15">
      <c r="A138" s="5"/>
      <c r="B138" s="5"/>
      <c r="C138" s="12"/>
      <c r="D138" s="11"/>
      <c r="E138" s="5"/>
      <c r="F138" s="59" t="s">
        <v>1344</v>
      </c>
      <c r="G138" s="5" t="s">
        <v>1345</v>
      </c>
      <c r="H138" s="60">
        <v>0</v>
      </c>
      <c r="I138" s="61">
        <v>0</v>
      </c>
      <c r="J138" s="13"/>
      <c r="K138" s="11"/>
      <c r="L138" s="60">
        <v>0</v>
      </c>
    </row>
    <row r="139" spans="1:12" ht="15">
      <c r="A139" s="5"/>
      <c r="B139" s="5"/>
      <c r="C139" s="12"/>
      <c r="D139" s="11"/>
      <c r="E139" s="5"/>
      <c r="F139" s="59" t="s">
        <v>1353</v>
      </c>
      <c r="G139" s="5" t="s">
        <v>1354</v>
      </c>
      <c r="H139" s="60">
        <v>0</v>
      </c>
      <c r="I139" s="61">
        <v>0</v>
      </c>
      <c r="J139" s="13"/>
      <c r="K139" s="11"/>
      <c r="L139" s="60">
        <v>0</v>
      </c>
    </row>
    <row r="140" spans="1:12" ht="15">
      <c r="A140" s="5"/>
      <c r="B140" s="5"/>
      <c r="C140" s="12"/>
      <c r="D140" s="11"/>
      <c r="E140" s="5"/>
      <c r="F140" s="59" t="s">
        <v>1428</v>
      </c>
      <c r="G140" s="5" t="s">
        <v>1427</v>
      </c>
      <c r="H140" s="60">
        <v>0</v>
      </c>
      <c r="I140" s="61">
        <v>0</v>
      </c>
      <c r="J140" s="13"/>
      <c r="K140" s="11"/>
      <c r="L140" s="60">
        <v>0</v>
      </c>
    </row>
    <row r="141" spans="1:12" ht="60">
      <c r="A141" s="5" t="s">
        <v>775</v>
      </c>
      <c r="B141" s="5" t="s">
        <v>18</v>
      </c>
      <c r="C141" s="12" t="s">
        <v>704</v>
      </c>
      <c r="D141" s="11"/>
      <c r="E141" s="5" t="s">
        <v>704</v>
      </c>
      <c r="F141" s="59" t="s">
        <v>776</v>
      </c>
      <c r="G141" s="5"/>
      <c r="H141" s="60">
        <v>0</v>
      </c>
      <c r="I141" s="61">
        <v>0</v>
      </c>
      <c r="J141" s="13"/>
      <c r="K141" s="11"/>
      <c r="L141" s="60">
        <v>0</v>
      </c>
    </row>
    <row r="142" spans="1:12" ht="30">
      <c r="A142" s="5" t="s">
        <v>777</v>
      </c>
      <c r="B142" s="5" t="s">
        <v>18</v>
      </c>
      <c r="C142" s="12" t="s">
        <v>16</v>
      </c>
      <c r="D142" s="11"/>
      <c r="E142" s="5" t="s">
        <v>704</v>
      </c>
      <c r="F142" s="59" t="s">
        <v>778</v>
      </c>
      <c r="G142" s="5"/>
      <c r="H142" s="60">
        <v>0</v>
      </c>
      <c r="I142" s="61">
        <v>0</v>
      </c>
      <c r="J142" s="13"/>
      <c r="K142" s="11"/>
      <c r="L142" s="60">
        <v>0</v>
      </c>
    </row>
    <row r="143" spans="1:12" ht="15">
      <c r="A143" s="5" t="s">
        <v>779</v>
      </c>
      <c r="B143" s="5" t="s">
        <v>18</v>
      </c>
      <c r="C143" s="12" t="s">
        <v>16</v>
      </c>
      <c r="D143" s="11"/>
      <c r="E143" s="5" t="s">
        <v>16</v>
      </c>
      <c r="F143" s="59" t="s">
        <v>780</v>
      </c>
      <c r="G143" s="5"/>
      <c r="H143" s="60">
        <v>0</v>
      </c>
      <c r="I143" s="61">
        <v>0</v>
      </c>
      <c r="J143" s="13"/>
      <c r="K143" s="11"/>
      <c r="L143" s="60">
        <v>0</v>
      </c>
    </row>
    <row r="144" spans="1:12" ht="15">
      <c r="A144" s="5" t="s">
        <v>781</v>
      </c>
      <c r="B144" s="5" t="s">
        <v>18</v>
      </c>
      <c r="C144" s="12" t="s">
        <v>16</v>
      </c>
      <c r="D144" s="11"/>
      <c r="E144" s="5" t="s">
        <v>17</v>
      </c>
      <c r="F144" s="59" t="s">
        <v>782</v>
      </c>
      <c r="G144" s="5"/>
      <c r="H144" s="60">
        <v>0</v>
      </c>
      <c r="I144" s="61">
        <v>0</v>
      </c>
      <c r="J144" s="13"/>
      <c r="K144" s="11"/>
      <c r="L144" s="60">
        <v>0</v>
      </c>
    </row>
    <row r="145" spans="1:12" ht="15">
      <c r="A145" s="5" t="s">
        <v>783</v>
      </c>
      <c r="B145" s="5" t="s">
        <v>18</v>
      </c>
      <c r="C145" s="12" t="s">
        <v>16</v>
      </c>
      <c r="D145" s="11"/>
      <c r="E145" s="5" t="s">
        <v>18</v>
      </c>
      <c r="F145" s="59" t="s">
        <v>784</v>
      </c>
      <c r="G145" s="5"/>
      <c r="H145" s="60">
        <v>0</v>
      </c>
      <c r="I145" s="61">
        <v>0</v>
      </c>
      <c r="J145" s="13"/>
      <c r="K145" s="11"/>
      <c r="L145" s="60">
        <v>0</v>
      </c>
    </row>
    <row r="146" spans="1:12" ht="15">
      <c r="A146" s="5" t="s">
        <v>785</v>
      </c>
      <c r="B146" s="5" t="s">
        <v>18</v>
      </c>
      <c r="C146" s="12" t="s">
        <v>17</v>
      </c>
      <c r="D146" s="11"/>
      <c r="E146" s="5" t="s">
        <v>704</v>
      </c>
      <c r="F146" s="59" t="s">
        <v>786</v>
      </c>
      <c r="G146" s="5"/>
      <c r="H146" s="60">
        <v>0</v>
      </c>
      <c r="I146" s="61">
        <v>0</v>
      </c>
      <c r="J146" s="13"/>
      <c r="K146" s="11"/>
      <c r="L146" s="60">
        <v>0</v>
      </c>
    </row>
    <row r="147" spans="1:12" ht="15">
      <c r="A147" s="5" t="s">
        <v>787</v>
      </c>
      <c r="B147" s="5" t="s">
        <v>18</v>
      </c>
      <c r="C147" s="12" t="s">
        <v>17</v>
      </c>
      <c r="D147" s="11"/>
      <c r="E147" s="5" t="s">
        <v>16</v>
      </c>
      <c r="F147" s="59" t="s">
        <v>788</v>
      </c>
      <c r="G147" s="5"/>
      <c r="H147" s="60">
        <v>0</v>
      </c>
      <c r="I147" s="61">
        <v>0</v>
      </c>
      <c r="J147" s="13"/>
      <c r="K147" s="11"/>
      <c r="L147" s="60">
        <v>0</v>
      </c>
    </row>
    <row r="148" spans="1:12" ht="30">
      <c r="A148" s="5" t="s">
        <v>789</v>
      </c>
      <c r="B148" s="5" t="s">
        <v>18</v>
      </c>
      <c r="C148" s="12" t="s">
        <v>18</v>
      </c>
      <c r="D148" s="11"/>
      <c r="E148" s="5" t="s">
        <v>704</v>
      </c>
      <c r="F148" s="59" t="s">
        <v>790</v>
      </c>
      <c r="G148" s="5"/>
      <c r="H148" s="60">
        <v>0</v>
      </c>
      <c r="I148" s="61">
        <v>0</v>
      </c>
      <c r="J148" s="13"/>
      <c r="K148" s="11"/>
      <c r="L148" s="60">
        <v>0</v>
      </c>
    </row>
    <row r="149" spans="1:12" ht="15">
      <c r="A149" s="5" t="s">
        <v>791</v>
      </c>
      <c r="B149" s="5" t="s">
        <v>18</v>
      </c>
      <c r="C149" s="12" t="s">
        <v>18</v>
      </c>
      <c r="D149" s="11"/>
      <c r="E149" s="5" t="s">
        <v>16</v>
      </c>
      <c r="F149" s="59" t="s">
        <v>792</v>
      </c>
      <c r="G149" s="5"/>
      <c r="H149" s="60">
        <v>0</v>
      </c>
      <c r="I149" s="61">
        <v>0</v>
      </c>
      <c r="J149" s="13"/>
      <c r="K149" s="11"/>
      <c r="L149" s="60">
        <v>0</v>
      </c>
    </row>
    <row r="150" spans="1:12" ht="15">
      <c r="A150" s="5" t="s">
        <v>793</v>
      </c>
      <c r="B150" s="5" t="s">
        <v>18</v>
      </c>
      <c r="C150" s="12" t="s">
        <v>18</v>
      </c>
      <c r="D150" s="11"/>
      <c r="E150" s="5" t="s">
        <v>17</v>
      </c>
      <c r="F150" s="59" t="s">
        <v>794</v>
      </c>
      <c r="G150" s="5"/>
      <c r="H150" s="60">
        <v>0</v>
      </c>
      <c r="I150" s="61">
        <v>0</v>
      </c>
      <c r="J150" s="13"/>
      <c r="K150" s="11"/>
      <c r="L150" s="60">
        <v>0</v>
      </c>
    </row>
    <row r="151" spans="1:12" ht="15">
      <c r="A151" s="5" t="s">
        <v>795</v>
      </c>
      <c r="B151" s="5" t="s">
        <v>18</v>
      </c>
      <c r="C151" s="12" t="s">
        <v>19</v>
      </c>
      <c r="D151" s="11"/>
      <c r="E151" s="5" t="s">
        <v>704</v>
      </c>
      <c r="F151" s="59" t="s">
        <v>796</v>
      </c>
      <c r="G151" s="5"/>
      <c r="H151" s="60">
        <v>0</v>
      </c>
      <c r="I151" s="61">
        <v>0</v>
      </c>
      <c r="J151" s="13"/>
      <c r="K151" s="11"/>
      <c r="L151" s="60">
        <v>0</v>
      </c>
    </row>
    <row r="152" spans="1:12" ht="15">
      <c r="A152" s="5" t="s">
        <v>797</v>
      </c>
      <c r="B152" s="5" t="s">
        <v>18</v>
      </c>
      <c r="C152" s="12" t="s">
        <v>19</v>
      </c>
      <c r="D152" s="11"/>
      <c r="E152" s="5" t="s">
        <v>16</v>
      </c>
      <c r="F152" s="59" t="s">
        <v>798</v>
      </c>
      <c r="G152" s="5"/>
      <c r="H152" s="60">
        <v>0</v>
      </c>
      <c r="I152" s="61">
        <v>0</v>
      </c>
      <c r="J152" s="13"/>
      <c r="K152" s="11"/>
      <c r="L152" s="60">
        <v>0</v>
      </c>
    </row>
    <row r="153" spans="1:12" ht="15">
      <c r="A153" s="5" t="s">
        <v>799</v>
      </c>
      <c r="B153" s="5" t="s">
        <v>18</v>
      </c>
      <c r="C153" s="12" t="s">
        <v>20</v>
      </c>
      <c r="D153" s="11"/>
      <c r="E153" s="5" t="s">
        <v>704</v>
      </c>
      <c r="F153" s="59" t="s">
        <v>800</v>
      </c>
      <c r="G153" s="5"/>
      <c r="H153" s="60">
        <v>0</v>
      </c>
      <c r="I153" s="61">
        <v>0</v>
      </c>
      <c r="J153" s="13"/>
      <c r="K153" s="11"/>
      <c r="L153" s="60">
        <v>0</v>
      </c>
    </row>
    <row r="154" spans="1:12" ht="15">
      <c r="A154" s="5" t="s">
        <v>801</v>
      </c>
      <c r="B154" s="5" t="s">
        <v>18</v>
      </c>
      <c r="C154" s="12" t="s">
        <v>20</v>
      </c>
      <c r="D154" s="11"/>
      <c r="E154" s="5" t="s">
        <v>16</v>
      </c>
      <c r="F154" s="59" t="s">
        <v>802</v>
      </c>
      <c r="G154" s="5"/>
      <c r="H154" s="60">
        <v>0</v>
      </c>
      <c r="I154" s="61">
        <v>0</v>
      </c>
      <c r="J154" s="13"/>
      <c r="K154" s="11"/>
      <c r="L154" s="60">
        <v>0</v>
      </c>
    </row>
    <row r="155" spans="1:12" ht="45">
      <c r="A155" s="5" t="s">
        <v>803</v>
      </c>
      <c r="B155" s="5" t="s">
        <v>18</v>
      </c>
      <c r="C155" s="12" t="s">
        <v>21</v>
      </c>
      <c r="D155" s="11"/>
      <c r="E155" s="5" t="s">
        <v>704</v>
      </c>
      <c r="F155" s="59" t="s">
        <v>804</v>
      </c>
      <c r="G155" s="5"/>
      <c r="H155" s="60">
        <v>0</v>
      </c>
      <c r="I155" s="61">
        <v>0</v>
      </c>
      <c r="J155" s="13"/>
      <c r="K155" s="11"/>
      <c r="L155" s="60">
        <v>0</v>
      </c>
    </row>
    <row r="156" spans="1:12" ht="45">
      <c r="A156" s="5" t="s">
        <v>805</v>
      </c>
      <c r="B156" s="5" t="s">
        <v>18</v>
      </c>
      <c r="C156" s="12" t="s">
        <v>21</v>
      </c>
      <c r="D156" s="11"/>
      <c r="E156" s="5" t="s">
        <v>16</v>
      </c>
      <c r="F156" s="59" t="s">
        <v>806</v>
      </c>
      <c r="G156" s="5"/>
      <c r="H156" s="60">
        <v>0</v>
      </c>
      <c r="I156" s="61">
        <v>0</v>
      </c>
      <c r="J156" s="13"/>
      <c r="K156" s="11"/>
      <c r="L156" s="60">
        <v>0</v>
      </c>
    </row>
    <row r="157" spans="1:12" ht="30">
      <c r="A157" s="5" t="s">
        <v>807</v>
      </c>
      <c r="B157" s="5" t="s">
        <v>18</v>
      </c>
      <c r="C157" s="12" t="s">
        <v>698</v>
      </c>
      <c r="D157" s="11"/>
      <c r="E157" s="5" t="s">
        <v>704</v>
      </c>
      <c r="F157" s="59" t="s">
        <v>808</v>
      </c>
      <c r="G157" s="5"/>
      <c r="H157" s="60">
        <v>0</v>
      </c>
      <c r="I157" s="61">
        <v>0</v>
      </c>
      <c r="J157" s="13"/>
      <c r="K157" s="11"/>
      <c r="L157" s="60">
        <v>0</v>
      </c>
    </row>
    <row r="158" spans="1:12" ht="30">
      <c r="A158" s="5" t="s">
        <v>809</v>
      </c>
      <c r="B158" s="5" t="s">
        <v>18</v>
      </c>
      <c r="C158" s="12" t="s">
        <v>698</v>
      </c>
      <c r="D158" s="11"/>
      <c r="E158" s="5" t="s">
        <v>16</v>
      </c>
      <c r="F158" s="59" t="s">
        <v>810</v>
      </c>
      <c r="G158" s="5"/>
      <c r="H158" s="60">
        <v>0</v>
      </c>
      <c r="I158" s="61">
        <v>0</v>
      </c>
      <c r="J158" s="13"/>
      <c r="K158" s="11"/>
      <c r="L158" s="60">
        <v>0</v>
      </c>
    </row>
    <row r="159" spans="1:12" ht="60">
      <c r="A159" s="5" t="s">
        <v>811</v>
      </c>
      <c r="B159" s="5" t="s">
        <v>19</v>
      </c>
      <c r="C159" s="12" t="s">
        <v>704</v>
      </c>
      <c r="D159" s="11"/>
      <c r="E159" s="5" t="s">
        <v>704</v>
      </c>
      <c r="F159" s="59" t="s">
        <v>812</v>
      </c>
      <c r="G159" s="5"/>
      <c r="H159" s="60">
        <v>-490079.308</v>
      </c>
      <c r="I159" s="61">
        <v>0</v>
      </c>
      <c r="J159" s="13"/>
      <c r="K159" s="11"/>
      <c r="L159" s="60">
        <v>-490079.308</v>
      </c>
    </row>
    <row r="160" spans="1:12" ht="45">
      <c r="A160" s="5" t="s">
        <v>813</v>
      </c>
      <c r="B160" s="5" t="s">
        <v>19</v>
      </c>
      <c r="C160" s="12" t="s">
        <v>16</v>
      </c>
      <c r="D160" s="11"/>
      <c r="E160" s="5" t="s">
        <v>704</v>
      </c>
      <c r="F160" s="59" t="s">
        <v>814</v>
      </c>
      <c r="G160" s="5"/>
      <c r="H160" s="60">
        <v>0</v>
      </c>
      <c r="I160" s="61">
        <v>0</v>
      </c>
      <c r="J160" s="13"/>
      <c r="K160" s="11"/>
      <c r="L160" s="60">
        <v>0</v>
      </c>
    </row>
    <row r="161" spans="1:12" ht="30">
      <c r="A161" s="5" t="s">
        <v>815</v>
      </c>
      <c r="B161" s="5" t="s">
        <v>19</v>
      </c>
      <c r="C161" s="12" t="s">
        <v>16</v>
      </c>
      <c r="D161" s="11"/>
      <c r="E161" s="5" t="s">
        <v>16</v>
      </c>
      <c r="F161" s="59" t="s">
        <v>816</v>
      </c>
      <c r="G161" s="5"/>
      <c r="H161" s="60">
        <v>0</v>
      </c>
      <c r="I161" s="61">
        <v>0</v>
      </c>
      <c r="J161" s="13"/>
      <c r="K161" s="11"/>
      <c r="L161" s="60">
        <v>0</v>
      </c>
    </row>
    <row r="162" spans="1:12" ht="30">
      <c r="A162" s="5" t="s">
        <v>817</v>
      </c>
      <c r="B162" s="5" t="s">
        <v>19</v>
      </c>
      <c r="C162" s="12" t="s">
        <v>16</v>
      </c>
      <c r="D162" s="11"/>
      <c r="E162" s="5" t="s">
        <v>17</v>
      </c>
      <c r="F162" s="59" t="s">
        <v>818</v>
      </c>
      <c r="G162" s="5"/>
      <c r="H162" s="60">
        <v>0</v>
      </c>
      <c r="I162" s="61">
        <v>0</v>
      </c>
      <c r="J162" s="13"/>
      <c r="K162" s="11"/>
      <c r="L162" s="60">
        <v>0</v>
      </c>
    </row>
    <row r="163" spans="1:12" ht="45">
      <c r="A163" s="5" t="s">
        <v>819</v>
      </c>
      <c r="B163" s="5" t="s">
        <v>19</v>
      </c>
      <c r="C163" s="12" t="s">
        <v>17</v>
      </c>
      <c r="D163" s="11"/>
      <c r="E163" s="5" t="s">
        <v>704</v>
      </c>
      <c r="F163" s="59" t="s">
        <v>820</v>
      </c>
      <c r="G163" s="5"/>
      <c r="H163" s="60">
        <v>0</v>
      </c>
      <c r="I163" s="61">
        <v>0</v>
      </c>
      <c r="J163" s="13"/>
      <c r="K163" s="11"/>
      <c r="L163" s="60">
        <v>0</v>
      </c>
    </row>
    <row r="164" spans="1:12" ht="15">
      <c r="A164" s="5" t="s">
        <v>821</v>
      </c>
      <c r="B164" s="5" t="s">
        <v>19</v>
      </c>
      <c r="C164" s="12" t="s">
        <v>17</v>
      </c>
      <c r="D164" s="11"/>
      <c r="E164" s="5" t="s">
        <v>16</v>
      </c>
      <c r="F164" s="59" t="s">
        <v>822</v>
      </c>
      <c r="G164" s="5"/>
      <c r="H164" s="60">
        <v>0</v>
      </c>
      <c r="I164" s="61">
        <v>0</v>
      </c>
      <c r="J164" s="13"/>
      <c r="K164" s="11"/>
      <c r="L164" s="60">
        <v>0</v>
      </c>
    </row>
    <row r="165" spans="1:12" ht="30">
      <c r="A165" s="5"/>
      <c r="B165" s="5"/>
      <c r="C165" s="12"/>
      <c r="D165" s="11"/>
      <c r="E165" s="5"/>
      <c r="F165" s="59" t="s">
        <v>1146</v>
      </c>
      <c r="G165" s="5" t="s">
        <v>1145</v>
      </c>
      <c r="H165" s="60">
        <v>0</v>
      </c>
      <c r="I165" s="61">
        <v>0</v>
      </c>
      <c r="J165" s="13"/>
      <c r="K165" s="11"/>
      <c r="L165" s="60">
        <v>0</v>
      </c>
    </row>
    <row r="166" spans="1:12" ht="15">
      <c r="A166" s="5"/>
      <c r="B166" s="5"/>
      <c r="C166" s="12"/>
      <c r="D166" s="11"/>
      <c r="E166" s="5"/>
      <c r="F166" s="59" t="s">
        <v>1159</v>
      </c>
      <c r="G166" s="5" t="s">
        <v>1158</v>
      </c>
      <c r="H166" s="60">
        <v>0</v>
      </c>
      <c r="I166" s="61">
        <v>0</v>
      </c>
      <c r="J166" s="13"/>
      <c r="K166" s="11"/>
      <c r="L166" s="60">
        <v>0</v>
      </c>
    </row>
    <row r="167" spans="1:12" ht="15">
      <c r="A167" s="5" t="s">
        <v>823</v>
      </c>
      <c r="B167" s="5" t="s">
        <v>19</v>
      </c>
      <c r="C167" s="12" t="s">
        <v>17</v>
      </c>
      <c r="D167" s="11"/>
      <c r="E167" s="5" t="s">
        <v>17</v>
      </c>
      <c r="F167" s="59" t="s">
        <v>824</v>
      </c>
      <c r="G167" s="5"/>
      <c r="H167" s="60">
        <v>0</v>
      </c>
      <c r="I167" s="61">
        <v>0</v>
      </c>
      <c r="J167" s="13"/>
      <c r="K167" s="11"/>
      <c r="L167" s="60">
        <v>0</v>
      </c>
    </row>
    <row r="168" spans="1:12" ht="15">
      <c r="A168" s="5" t="s">
        <v>825</v>
      </c>
      <c r="B168" s="5" t="s">
        <v>19</v>
      </c>
      <c r="C168" s="12" t="s">
        <v>17</v>
      </c>
      <c r="D168" s="11"/>
      <c r="E168" s="5" t="s">
        <v>18</v>
      </c>
      <c r="F168" s="59" t="s">
        <v>826</v>
      </c>
      <c r="G168" s="5"/>
      <c r="H168" s="60">
        <v>0</v>
      </c>
      <c r="I168" s="61">
        <v>0</v>
      </c>
      <c r="J168" s="13"/>
      <c r="K168" s="11"/>
      <c r="L168" s="60">
        <v>0</v>
      </c>
    </row>
    <row r="169" spans="1:12" ht="15">
      <c r="A169" s="5" t="s">
        <v>827</v>
      </c>
      <c r="B169" s="5" t="s">
        <v>19</v>
      </c>
      <c r="C169" s="12" t="s">
        <v>17</v>
      </c>
      <c r="D169" s="11"/>
      <c r="E169" s="5" t="s">
        <v>19</v>
      </c>
      <c r="F169" s="59" t="s">
        <v>828</v>
      </c>
      <c r="G169" s="5"/>
      <c r="H169" s="60">
        <v>0</v>
      </c>
      <c r="I169" s="61">
        <v>0</v>
      </c>
      <c r="J169" s="13"/>
      <c r="K169" s="11"/>
      <c r="L169" s="60">
        <v>0</v>
      </c>
    </row>
    <row r="170" spans="1:12" ht="15">
      <c r="A170" s="5" t="s">
        <v>829</v>
      </c>
      <c r="B170" s="5" t="s">
        <v>19</v>
      </c>
      <c r="C170" s="12" t="s">
        <v>18</v>
      </c>
      <c r="D170" s="11"/>
      <c r="E170" s="5" t="s">
        <v>704</v>
      </c>
      <c r="F170" s="59" t="s">
        <v>830</v>
      </c>
      <c r="G170" s="5"/>
      <c r="H170" s="60">
        <v>0</v>
      </c>
      <c r="I170" s="61">
        <v>0</v>
      </c>
      <c r="J170" s="13"/>
      <c r="K170" s="11"/>
      <c r="L170" s="60">
        <v>0</v>
      </c>
    </row>
    <row r="171" spans="1:12" ht="15">
      <c r="A171" s="5" t="s">
        <v>831</v>
      </c>
      <c r="B171" s="5" t="s">
        <v>19</v>
      </c>
      <c r="C171" s="12" t="s">
        <v>18</v>
      </c>
      <c r="D171" s="11"/>
      <c r="E171" s="5" t="s">
        <v>16</v>
      </c>
      <c r="F171" s="59" t="s">
        <v>832</v>
      </c>
      <c r="G171" s="5"/>
      <c r="H171" s="60">
        <v>0</v>
      </c>
      <c r="I171" s="61">
        <v>0</v>
      </c>
      <c r="J171" s="13"/>
      <c r="K171" s="11"/>
      <c r="L171" s="60">
        <v>0</v>
      </c>
    </row>
    <row r="172" spans="1:12" ht="15">
      <c r="A172" s="5" t="s">
        <v>833</v>
      </c>
      <c r="B172" s="5" t="s">
        <v>19</v>
      </c>
      <c r="C172" s="12" t="s">
        <v>18</v>
      </c>
      <c r="D172" s="11"/>
      <c r="E172" s="5" t="s">
        <v>17</v>
      </c>
      <c r="F172" s="59" t="s">
        <v>834</v>
      </c>
      <c r="G172" s="5"/>
      <c r="H172" s="60">
        <v>0</v>
      </c>
      <c r="I172" s="61">
        <v>0</v>
      </c>
      <c r="J172" s="13"/>
      <c r="K172" s="11"/>
      <c r="L172" s="60">
        <v>0</v>
      </c>
    </row>
    <row r="173" spans="1:12" ht="15">
      <c r="A173" s="5" t="s">
        <v>835</v>
      </c>
      <c r="B173" s="5" t="s">
        <v>19</v>
      </c>
      <c r="C173" s="12" t="s">
        <v>18</v>
      </c>
      <c r="D173" s="11"/>
      <c r="E173" s="5" t="s">
        <v>18</v>
      </c>
      <c r="F173" s="59" t="s">
        <v>836</v>
      </c>
      <c r="G173" s="5"/>
      <c r="H173" s="60">
        <v>0</v>
      </c>
      <c r="I173" s="61">
        <v>0</v>
      </c>
      <c r="J173" s="13"/>
      <c r="K173" s="11"/>
      <c r="L173" s="60">
        <v>0</v>
      </c>
    </row>
    <row r="174" spans="1:12" ht="15">
      <c r="A174" s="5" t="s">
        <v>837</v>
      </c>
      <c r="B174" s="5" t="s">
        <v>19</v>
      </c>
      <c r="C174" s="12" t="s">
        <v>18</v>
      </c>
      <c r="D174" s="11"/>
      <c r="E174" s="5" t="s">
        <v>19</v>
      </c>
      <c r="F174" s="59" t="s">
        <v>838</v>
      </c>
      <c r="G174" s="5"/>
      <c r="H174" s="60">
        <v>0</v>
      </c>
      <c r="I174" s="61">
        <v>0</v>
      </c>
      <c r="J174" s="13"/>
      <c r="K174" s="11"/>
      <c r="L174" s="60">
        <v>0</v>
      </c>
    </row>
    <row r="175" spans="1:12" ht="15">
      <c r="A175" s="5" t="s">
        <v>839</v>
      </c>
      <c r="B175" s="5" t="s">
        <v>19</v>
      </c>
      <c r="C175" s="12" t="s">
        <v>18</v>
      </c>
      <c r="D175" s="11"/>
      <c r="E175" s="5" t="s">
        <v>20</v>
      </c>
      <c r="F175" s="59" t="s">
        <v>840</v>
      </c>
      <c r="G175" s="5"/>
      <c r="H175" s="60">
        <v>0</v>
      </c>
      <c r="I175" s="61">
        <v>0</v>
      </c>
      <c r="J175" s="13"/>
      <c r="K175" s="11"/>
      <c r="L175" s="60">
        <v>0</v>
      </c>
    </row>
    <row r="176" spans="1:12" ht="15">
      <c r="A176" s="5" t="s">
        <v>841</v>
      </c>
      <c r="B176" s="5" t="s">
        <v>19</v>
      </c>
      <c r="C176" s="12" t="s">
        <v>18</v>
      </c>
      <c r="D176" s="11"/>
      <c r="E176" s="5" t="s">
        <v>21</v>
      </c>
      <c r="F176" s="59" t="s">
        <v>842</v>
      </c>
      <c r="G176" s="5"/>
      <c r="H176" s="60">
        <v>0</v>
      </c>
      <c r="I176" s="61">
        <v>0</v>
      </c>
      <c r="J176" s="13"/>
      <c r="K176" s="11"/>
      <c r="L176" s="60">
        <v>0</v>
      </c>
    </row>
    <row r="177" spans="1:12" ht="15">
      <c r="A177" s="5"/>
      <c r="B177" s="5"/>
      <c r="C177" s="12"/>
      <c r="D177" s="11"/>
      <c r="E177" s="5"/>
      <c r="F177" s="59" t="s">
        <v>1204</v>
      </c>
      <c r="G177" s="5" t="s">
        <v>1205</v>
      </c>
      <c r="H177" s="60">
        <v>0</v>
      </c>
      <c r="I177" s="61">
        <v>0</v>
      </c>
      <c r="J177" s="13"/>
      <c r="K177" s="11"/>
      <c r="L177" s="60">
        <v>0</v>
      </c>
    </row>
    <row r="178" spans="1:12" ht="30">
      <c r="A178" s="5"/>
      <c r="B178" s="5"/>
      <c r="C178" s="12"/>
      <c r="D178" s="11"/>
      <c r="E178" s="5"/>
      <c r="F178" s="59" t="s">
        <v>1270</v>
      </c>
      <c r="G178" s="5" t="s">
        <v>1271</v>
      </c>
      <c r="H178" s="60">
        <v>0</v>
      </c>
      <c r="I178" s="61">
        <v>0</v>
      </c>
      <c r="J178" s="13"/>
      <c r="K178" s="11"/>
      <c r="L178" s="60">
        <v>0</v>
      </c>
    </row>
    <row r="179" spans="1:12" ht="30">
      <c r="A179" s="5" t="s">
        <v>843</v>
      </c>
      <c r="B179" s="5" t="s">
        <v>19</v>
      </c>
      <c r="C179" s="12" t="s">
        <v>19</v>
      </c>
      <c r="D179" s="11"/>
      <c r="E179" s="5" t="s">
        <v>704</v>
      </c>
      <c r="F179" s="59" t="s">
        <v>844</v>
      </c>
      <c r="G179" s="5"/>
      <c r="H179" s="60">
        <v>0</v>
      </c>
      <c r="I179" s="61">
        <v>0</v>
      </c>
      <c r="J179" s="13"/>
      <c r="K179" s="11"/>
      <c r="L179" s="60">
        <v>0</v>
      </c>
    </row>
    <row r="180" spans="1:12" ht="30">
      <c r="A180" s="5" t="s">
        <v>845</v>
      </c>
      <c r="B180" s="5" t="s">
        <v>19</v>
      </c>
      <c r="C180" s="12" t="s">
        <v>19</v>
      </c>
      <c r="D180" s="11"/>
      <c r="E180" s="5" t="s">
        <v>16</v>
      </c>
      <c r="F180" s="59" t="s">
        <v>846</v>
      </c>
      <c r="G180" s="5"/>
      <c r="H180" s="60">
        <v>0</v>
      </c>
      <c r="I180" s="61">
        <v>0</v>
      </c>
      <c r="J180" s="13"/>
      <c r="K180" s="11"/>
      <c r="L180" s="60">
        <v>0</v>
      </c>
    </row>
    <row r="181" spans="1:12" ht="15">
      <c r="A181" s="5" t="s">
        <v>847</v>
      </c>
      <c r="B181" s="5" t="s">
        <v>19</v>
      </c>
      <c r="C181" s="12" t="s">
        <v>19</v>
      </c>
      <c r="D181" s="11"/>
      <c r="E181" s="5" t="s">
        <v>17</v>
      </c>
      <c r="F181" s="59" t="s">
        <v>848</v>
      </c>
      <c r="G181" s="5"/>
      <c r="H181" s="60">
        <v>0</v>
      </c>
      <c r="I181" s="61">
        <v>0</v>
      </c>
      <c r="J181" s="13"/>
      <c r="K181" s="11"/>
      <c r="L181" s="60">
        <v>0</v>
      </c>
    </row>
    <row r="182" spans="1:12" ht="15">
      <c r="A182" s="5" t="s">
        <v>849</v>
      </c>
      <c r="B182" s="5" t="s">
        <v>19</v>
      </c>
      <c r="C182" s="12" t="s">
        <v>19</v>
      </c>
      <c r="D182" s="11"/>
      <c r="E182" s="5" t="s">
        <v>18</v>
      </c>
      <c r="F182" s="59" t="s">
        <v>850</v>
      </c>
      <c r="G182" s="5"/>
      <c r="H182" s="60">
        <v>0</v>
      </c>
      <c r="I182" s="61">
        <v>0</v>
      </c>
      <c r="J182" s="13"/>
      <c r="K182" s="11"/>
      <c r="L182" s="60">
        <v>0</v>
      </c>
    </row>
    <row r="183" spans="1:12" ht="15">
      <c r="A183" s="5" t="s">
        <v>851</v>
      </c>
      <c r="B183" s="5" t="s">
        <v>19</v>
      </c>
      <c r="C183" s="12" t="s">
        <v>20</v>
      </c>
      <c r="D183" s="11"/>
      <c r="E183" s="5" t="s">
        <v>704</v>
      </c>
      <c r="F183" s="59" t="s">
        <v>852</v>
      </c>
      <c r="G183" s="5"/>
      <c r="H183" s="60">
        <v>509920.692</v>
      </c>
      <c r="I183" s="61">
        <v>0</v>
      </c>
      <c r="J183" s="13"/>
      <c r="K183" s="11"/>
      <c r="L183" s="60">
        <v>509920.692</v>
      </c>
    </row>
    <row r="184" spans="1:12" ht="15">
      <c r="A184" s="5" t="s">
        <v>853</v>
      </c>
      <c r="B184" s="5" t="s">
        <v>19</v>
      </c>
      <c r="C184" s="12" t="s">
        <v>20</v>
      </c>
      <c r="D184" s="11"/>
      <c r="E184" s="5" t="s">
        <v>16</v>
      </c>
      <c r="F184" s="59" t="s">
        <v>854</v>
      </c>
      <c r="G184" s="5"/>
      <c r="H184" s="60">
        <v>509920.692</v>
      </c>
      <c r="I184" s="61">
        <v>0</v>
      </c>
      <c r="J184" s="13"/>
      <c r="K184" s="11"/>
      <c r="L184" s="60">
        <v>509920.692</v>
      </c>
    </row>
    <row r="185" spans="1:12" ht="30">
      <c r="A185" s="5"/>
      <c r="B185" s="5"/>
      <c r="C185" s="12"/>
      <c r="D185" s="11"/>
      <c r="E185" s="5"/>
      <c r="F185" s="59" t="s">
        <v>1213</v>
      </c>
      <c r="G185" s="5" t="s">
        <v>1212</v>
      </c>
      <c r="H185" s="60">
        <v>0</v>
      </c>
      <c r="I185" s="61">
        <v>0</v>
      </c>
      <c r="J185" s="13"/>
      <c r="K185" s="11"/>
      <c r="L185" s="60">
        <v>0</v>
      </c>
    </row>
    <row r="186" spans="1:12" ht="30">
      <c r="A186" s="5"/>
      <c r="B186" s="5"/>
      <c r="C186" s="12"/>
      <c r="D186" s="11"/>
      <c r="E186" s="5"/>
      <c r="F186" s="59" t="s">
        <v>1215</v>
      </c>
      <c r="G186" s="5" t="s">
        <v>1214</v>
      </c>
      <c r="H186" s="60">
        <v>0</v>
      </c>
      <c r="I186" s="61">
        <v>0</v>
      </c>
      <c r="J186" s="13"/>
      <c r="K186" s="11"/>
      <c r="L186" s="60">
        <v>0</v>
      </c>
    </row>
    <row r="187" spans="1:12" ht="30">
      <c r="A187" s="5"/>
      <c r="B187" s="5"/>
      <c r="C187" s="12"/>
      <c r="D187" s="11"/>
      <c r="E187" s="5"/>
      <c r="F187" s="59" t="s">
        <v>1422</v>
      </c>
      <c r="G187" s="5" t="s">
        <v>1421</v>
      </c>
      <c r="H187" s="60">
        <v>509920.692</v>
      </c>
      <c r="I187" s="61">
        <v>0</v>
      </c>
      <c r="J187" s="13"/>
      <c r="K187" s="11"/>
      <c r="L187" s="60">
        <v>509920.692</v>
      </c>
    </row>
    <row r="188" spans="1:12" ht="15">
      <c r="A188" s="5"/>
      <c r="B188" s="5"/>
      <c r="C188" s="12"/>
      <c r="D188" s="11"/>
      <c r="E188" s="5"/>
      <c r="F188" s="59" t="s">
        <v>1441</v>
      </c>
      <c r="G188" s="5" t="s">
        <v>1440</v>
      </c>
      <c r="H188" s="60">
        <v>0</v>
      </c>
      <c r="I188" s="61">
        <v>0</v>
      </c>
      <c r="J188" s="13"/>
      <c r="K188" s="11"/>
      <c r="L188" s="60">
        <v>0</v>
      </c>
    </row>
    <row r="189" spans="1:12" ht="15">
      <c r="A189" s="5" t="s">
        <v>855</v>
      </c>
      <c r="B189" s="5" t="s">
        <v>19</v>
      </c>
      <c r="C189" s="12" t="s">
        <v>20</v>
      </c>
      <c r="D189" s="11"/>
      <c r="E189" s="5" t="s">
        <v>17</v>
      </c>
      <c r="F189" s="59" t="s">
        <v>856</v>
      </c>
      <c r="G189" s="5"/>
      <c r="H189" s="60">
        <v>0</v>
      </c>
      <c r="I189" s="61">
        <v>0</v>
      </c>
      <c r="J189" s="13"/>
      <c r="K189" s="11"/>
      <c r="L189" s="60">
        <v>0</v>
      </c>
    </row>
    <row r="190" spans="1:12" ht="15">
      <c r="A190" s="5" t="s">
        <v>857</v>
      </c>
      <c r="B190" s="5" t="s">
        <v>19</v>
      </c>
      <c r="C190" s="12" t="s">
        <v>20</v>
      </c>
      <c r="D190" s="11"/>
      <c r="E190" s="5" t="s">
        <v>18</v>
      </c>
      <c r="F190" s="59" t="s">
        <v>858</v>
      </c>
      <c r="G190" s="5"/>
      <c r="H190" s="60">
        <v>0</v>
      </c>
      <c r="I190" s="61">
        <v>0</v>
      </c>
      <c r="J190" s="13"/>
      <c r="K190" s="11"/>
      <c r="L190" s="60">
        <v>0</v>
      </c>
    </row>
    <row r="191" spans="1:12" ht="15">
      <c r="A191" s="5" t="s">
        <v>859</v>
      </c>
      <c r="B191" s="5" t="s">
        <v>19</v>
      </c>
      <c r="C191" s="12" t="s">
        <v>20</v>
      </c>
      <c r="D191" s="11"/>
      <c r="E191" s="5" t="s">
        <v>19</v>
      </c>
      <c r="F191" s="59" t="s">
        <v>860</v>
      </c>
      <c r="G191" s="5"/>
      <c r="H191" s="60">
        <v>0</v>
      </c>
      <c r="I191" s="61">
        <v>0</v>
      </c>
      <c r="J191" s="13"/>
      <c r="K191" s="11"/>
      <c r="L191" s="60">
        <v>0</v>
      </c>
    </row>
    <row r="192" spans="1:12" ht="15">
      <c r="A192" s="5" t="s">
        <v>861</v>
      </c>
      <c r="B192" s="5" t="s">
        <v>19</v>
      </c>
      <c r="C192" s="12" t="s">
        <v>20</v>
      </c>
      <c r="D192" s="11"/>
      <c r="E192" s="5" t="s">
        <v>20</v>
      </c>
      <c r="F192" s="59" t="s">
        <v>862</v>
      </c>
      <c r="G192" s="5"/>
      <c r="H192" s="60">
        <v>0</v>
      </c>
      <c r="I192" s="61">
        <v>0</v>
      </c>
      <c r="J192" s="13"/>
      <c r="K192" s="11"/>
      <c r="L192" s="60">
        <v>0</v>
      </c>
    </row>
    <row r="193" spans="1:12" ht="15">
      <c r="A193" s="5" t="s">
        <v>863</v>
      </c>
      <c r="B193" s="5" t="s">
        <v>19</v>
      </c>
      <c r="C193" s="12" t="s">
        <v>21</v>
      </c>
      <c r="D193" s="11"/>
      <c r="E193" s="5" t="s">
        <v>704</v>
      </c>
      <c r="F193" s="59" t="s">
        <v>864</v>
      </c>
      <c r="G193" s="5"/>
      <c r="H193" s="60">
        <v>0</v>
      </c>
      <c r="I193" s="61">
        <v>0</v>
      </c>
      <c r="J193" s="13"/>
      <c r="K193" s="11"/>
      <c r="L193" s="60">
        <v>0</v>
      </c>
    </row>
    <row r="194" spans="1:12" ht="15">
      <c r="A194" s="5" t="s">
        <v>865</v>
      </c>
      <c r="B194" s="5" t="s">
        <v>19</v>
      </c>
      <c r="C194" s="12" t="s">
        <v>21</v>
      </c>
      <c r="D194" s="11"/>
      <c r="E194" s="5" t="s">
        <v>16</v>
      </c>
      <c r="F194" s="59" t="s">
        <v>866</v>
      </c>
      <c r="G194" s="5"/>
      <c r="H194" s="60">
        <v>0</v>
      </c>
      <c r="I194" s="61">
        <v>0</v>
      </c>
      <c r="J194" s="13"/>
      <c r="K194" s="11"/>
      <c r="L194" s="60">
        <v>0</v>
      </c>
    </row>
    <row r="195" spans="1:12" ht="15">
      <c r="A195" s="5" t="s">
        <v>867</v>
      </c>
      <c r="B195" s="5" t="s">
        <v>19</v>
      </c>
      <c r="C195" s="12" t="s">
        <v>698</v>
      </c>
      <c r="D195" s="11"/>
      <c r="E195" s="5" t="s">
        <v>704</v>
      </c>
      <c r="F195" s="59" t="s">
        <v>868</v>
      </c>
      <c r="G195" s="5"/>
      <c r="H195" s="60">
        <v>0</v>
      </c>
      <c r="I195" s="61">
        <v>0</v>
      </c>
      <c r="J195" s="13"/>
      <c r="K195" s="11"/>
      <c r="L195" s="60">
        <v>0</v>
      </c>
    </row>
    <row r="196" spans="1:12" ht="45">
      <c r="A196" s="5" t="s">
        <v>869</v>
      </c>
      <c r="B196" s="5" t="s">
        <v>19</v>
      </c>
      <c r="C196" s="12" t="s">
        <v>698</v>
      </c>
      <c r="D196" s="11"/>
      <c r="E196" s="5" t="s">
        <v>16</v>
      </c>
      <c r="F196" s="59" t="s">
        <v>870</v>
      </c>
      <c r="G196" s="5"/>
      <c r="H196" s="60">
        <v>0</v>
      </c>
      <c r="I196" s="61">
        <v>0</v>
      </c>
      <c r="J196" s="13"/>
      <c r="K196" s="11"/>
      <c r="L196" s="60">
        <v>0</v>
      </c>
    </row>
    <row r="197" spans="1:12" ht="30">
      <c r="A197" s="5" t="s">
        <v>871</v>
      </c>
      <c r="B197" s="5" t="s">
        <v>19</v>
      </c>
      <c r="C197" s="12" t="s">
        <v>698</v>
      </c>
      <c r="D197" s="11"/>
      <c r="E197" s="5" t="s">
        <v>17</v>
      </c>
      <c r="F197" s="59" t="s">
        <v>872</v>
      </c>
      <c r="G197" s="5"/>
      <c r="H197" s="60">
        <v>0</v>
      </c>
      <c r="I197" s="61">
        <v>0</v>
      </c>
      <c r="J197" s="13"/>
      <c r="K197" s="11"/>
      <c r="L197" s="60">
        <v>0</v>
      </c>
    </row>
    <row r="198" spans="1:12" ht="15">
      <c r="A198" s="5" t="s">
        <v>873</v>
      </c>
      <c r="B198" s="5" t="s">
        <v>19</v>
      </c>
      <c r="C198" s="12" t="s">
        <v>698</v>
      </c>
      <c r="D198" s="11"/>
      <c r="E198" s="5" t="s">
        <v>18</v>
      </c>
      <c r="F198" s="59" t="s">
        <v>874</v>
      </c>
      <c r="G198" s="5"/>
      <c r="H198" s="60">
        <v>0</v>
      </c>
      <c r="I198" s="61">
        <v>0</v>
      </c>
      <c r="J198" s="13"/>
      <c r="K198" s="11"/>
      <c r="L198" s="60">
        <v>0</v>
      </c>
    </row>
    <row r="199" spans="1:12" ht="15">
      <c r="A199" s="5" t="s">
        <v>875</v>
      </c>
      <c r="B199" s="5" t="s">
        <v>19</v>
      </c>
      <c r="C199" s="12" t="s">
        <v>698</v>
      </c>
      <c r="D199" s="11"/>
      <c r="E199" s="5" t="s">
        <v>19</v>
      </c>
      <c r="F199" s="59" t="s">
        <v>876</v>
      </c>
      <c r="G199" s="5"/>
      <c r="H199" s="60">
        <v>0</v>
      </c>
      <c r="I199" s="61">
        <v>0</v>
      </c>
      <c r="J199" s="13"/>
      <c r="K199" s="11"/>
      <c r="L199" s="60">
        <v>0</v>
      </c>
    </row>
    <row r="200" spans="1:12" ht="45">
      <c r="A200" s="5" t="s">
        <v>877</v>
      </c>
      <c r="B200" s="5" t="s">
        <v>19</v>
      </c>
      <c r="C200" s="12" t="s">
        <v>699</v>
      </c>
      <c r="D200" s="11"/>
      <c r="E200" s="5" t="s">
        <v>704</v>
      </c>
      <c r="F200" s="59" t="s">
        <v>878</v>
      </c>
      <c r="G200" s="5"/>
      <c r="H200" s="60">
        <v>0</v>
      </c>
      <c r="I200" s="61">
        <v>0</v>
      </c>
      <c r="J200" s="13"/>
      <c r="K200" s="11"/>
      <c r="L200" s="60">
        <v>0</v>
      </c>
    </row>
    <row r="201" spans="1:12" ht="45">
      <c r="A201" s="5" t="s">
        <v>879</v>
      </c>
      <c r="B201" s="5" t="s">
        <v>19</v>
      </c>
      <c r="C201" s="12" t="s">
        <v>699</v>
      </c>
      <c r="D201" s="11"/>
      <c r="E201" s="5" t="s">
        <v>16</v>
      </c>
      <c r="F201" s="59" t="s">
        <v>880</v>
      </c>
      <c r="G201" s="5"/>
      <c r="H201" s="60">
        <v>0</v>
      </c>
      <c r="I201" s="61">
        <v>0</v>
      </c>
      <c r="J201" s="13"/>
      <c r="K201" s="11"/>
      <c r="L201" s="60">
        <v>0</v>
      </c>
    </row>
    <row r="202" spans="1:12" ht="60">
      <c r="A202" s="5" t="s">
        <v>881</v>
      </c>
      <c r="B202" s="5" t="s">
        <v>19</v>
      </c>
      <c r="C202" s="12" t="s">
        <v>699</v>
      </c>
      <c r="D202" s="11"/>
      <c r="E202" s="5" t="s">
        <v>17</v>
      </c>
      <c r="F202" s="59" t="s">
        <v>882</v>
      </c>
      <c r="G202" s="5"/>
      <c r="H202" s="60">
        <v>0</v>
      </c>
      <c r="I202" s="61">
        <v>0</v>
      </c>
      <c r="J202" s="13"/>
      <c r="K202" s="11"/>
      <c r="L202" s="60">
        <v>0</v>
      </c>
    </row>
    <row r="203" spans="1:12" ht="45">
      <c r="A203" s="5" t="s">
        <v>883</v>
      </c>
      <c r="B203" s="5" t="s">
        <v>19</v>
      </c>
      <c r="C203" s="12" t="s">
        <v>699</v>
      </c>
      <c r="D203" s="11"/>
      <c r="E203" s="5" t="s">
        <v>18</v>
      </c>
      <c r="F203" s="59" t="s">
        <v>884</v>
      </c>
      <c r="G203" s="5"/>
      <c r="H203" s="60">
        <v>0</v>
      </c>
      <c r="I203" s="61">
        <v>0</v>
      </c>
      <c r="J203" s="13"/>
      <c r="K203" s="11"/>
      <c r="L203" s="60">
        <v>0</v>
      </c>
    </row>
    <row r="204" spans="1:12" ht="45">
      <c r="A204" s="5" t="s">
        <v>885</v>
      </c>
      <c r="B204" s="5" t="s">
        <v>19</v>
      </c>
      <c r="C204" s="12" t="s">
        <v>699</v>
      </c>
      <c r="D204" s="11"/>
      <c r="E204" s="5" t="s">
        <v>19</v>
      </c>
      <c r="F204" s="59" t="s">
        <v>886</v>
      </c>
      <c r="G204" s="5"/>
      <c r="H204" s="60">
        <v>0</v>
      </c>
      <c r="I204" s="61">
        <v>0</v>
      </c>
      <c r="J204" s="13"/>
      <c r="K204" s="11"/>
      <c r="L204" s="60">
        <v>0</v>
      </c>
    </row>
    <row r="205" spans="1:12" ht="30">
      <c r="A205" s="5" t="s">
        <v>887</v>
      </c>
      <c r="B205" s="5" t="s">
        <v>19</v>
      </c>
      <c r="C205" s="12" t="s">
        <v>699</v>
      </c>
      <c r="D205" s="11"/>
      <c r="E205" s="5" t="s">
        <v>20</v>
      </c>
      <c r="F205" s="59" t="s">
        <v>888</v>
      </c>
      <c r="G205" s="5"/>
      <c r="H205" s="60">
        <v>0</v>
      </c>
      <c r="I205" s="61">
        <v>0</v>
      </c>
      <c r="J205" s="13"/>
      <c r="K205" s="11"/>
      <c r="L205" s="60">
        <v>0</v>
      </c>
    </row>
    <row r="206" spans="1:12" ht="30">
      <c r="A206" s="5" t="s">
        <v>889</v>
      </c>
      <c r="B206" s="5" t="s">
        <v>19</v>
      </c>
      <c r="C206" s="12" t="s">
        <v>699</v>
      </c>
      <c r="D206" s="11"/>
      <c r="E206" s="5" t="s">
        <v>21</v>
      </c>
      <c r="F206" s="59" t="s">
        <v>890</v>
      </c>
      <c r="G206" s="5"/>
      <c r="H206" s="60">
        <v>0</v>
      </c>
      <c r="I206" s="61">
        <v>0</v>
      </c>
      <c r="J206" s="13"/>
      <c r="K206" s="11"/>
      <c r="L206" s="60">
        <v>0</v>
      </c>
    </row>
    <row r="207" spans="1:12" ht="30">
      <c r="A207" s="5" t="s">
        <v>891</v>
      </c>
      <c r="B207" s="5" t="s">
        <v>19</v>
      </c>
      <c r="C207" s="12" t="s">
        <v>699</v>
      </c>
      <c r="D207" s="11"/>
      <c r="E207" s="5" t="s">
        <v>698</v>
      </c>
      <c r="F207" s="59" t="s">
        <v>892</v>
      </c>
      <c r="G207" s="5"/>
      <c r="H207" s="60">
        <v>0</v>
      </c>
      <c r="I207" s="61">
        <v>0</v>
      </c>
      <c r="J207" s="13"/>
      <c r="K207" s="11"/>
      <c r="L207" s="60">
        <v>0</v>
      </c>
    </row>
    <row r="208" spans="1:12" ht="30">
      <c r="A208" s="5" t="s">
        <v>893</v>
      </c>
      <c r="B208" s="5" t="s">
        <v>19</v>
      </c>
      <c r="C208" s="12" t="s">
        <v>894</v>
      </c>
      <c r="D208" s="11"/>
      <c r="E208" s="5" t="s">
        <v>704</v>
      </c>
      <c r="F208" s="59" t="s">
        <v>895</v>
      </c>
      <c r="G208" s="5"/>
      <c r="H208" s="60">
        <v>-1000000</v>
      </c>
      <c r="I208" s="61">
        <v>0</v>
      </c>
      <c r="J208" s="13"/>
      <c r="K208" s="11"/>
      <c r="L208" s="60">
        <v>-1000000</v>
      </c>
    </row>
    <row r="209" spans="1:12" ht="30">
      <c r="A209" s="5" t="s">
        <v>896</v>
      </c>
      <c r="B209" s="5" t="s">
        <v>19</v>
      </c>
      <c r="C209" s="12" t="s">
        <v>894</v>
      </c>
      <c r="D209" s="11"/>
      <c r="E209" s="5" t="s">
        <v>16</v>
      </c>
      <c r="F209" s="59" t="s">
        <v>897</v>
      </c>
      <c r="G209" s="5"/>
      <c r="H209" s="60">
        <v>-1000000</v>
      </c>
      <c r="I209" s="61">
        <v>0</v>
      </c>
      <c r="J209" s="13"/>
      <c r="K209" s="11"/>
      <c r="L209" s="60">
        <v>-1000000</v>
      </c>
    </row>
    <row r="210" spans="1:12" ht="45">
      <c r="A210" s="5" t="s">
        <v>898</v>
      </c>
      <c r="B210" s="5" t="s">
        <v>20</v>
      </c>
      <c r="C210" s="12" t="s">
        <v>704</v>
      </c>
      <c r="D210" s="11"/>
      <c r="E210" s="5" t="s">
        <v>704</v>
      </c>
      <c r="F210" s="59" t="s">
        <v>899</v>
      </c>
      <c r="G210" s="5"/>
      <c r="H210" s="60">
        <v>0</v>
      </c>
      <c r="I210" s="61">
        <v>0</v>
      </c>
      <c r="J210" s="13"/>
      <c r="K210" s="11"/>
      <c r="L210" s="60">
        <v>0</v>
      </c>
    </row>
    <row r="211" spans="1:12" ht="15">
      <c r="A211" s="5" t="s">
        <v>900</v>
      </c>
      <c r="B211" s="5" t="s">
        <v>20</v>
      </c>
      <c r="C211" s="12" t="s">
        <v>16</v>
      </c>
      <c r="D211" s="11"/>
      <c r="E211" s="5" t="s">
        <v>704</v>
      </c>
      <c r="F211" s="59" t="s">
        <v>901</v>
      </c>
      <c r="G211" s="5"/>
      <c r="H211" s="60">
        <v>0</v>
      </c>
      <c r="I211" s="61">
        <v>0</v>
      </c>
      <c r="J211" s="13"/>
      <c r="K211" s="11"/>
      <c r="L211" s="60">
        <v>0</v>
      </c>
    </row>
    <row r="212" spans="1:12" ht="15">
      <c r="A212" s="5" t="s">
        <v>902</v>
      </c>
      <c r="B212" s="5" t="s">
        <v>20</v>
      </c>
      <c r="C212" s="12" t="s">
        <v>16</v>
      </c>
      <c r="D212" s="11"/>
      <c r="E212" s="5" t="s">
        <v>16</v>
      </c>
      <c r="F212" s="59" t="s">
        <v>903</v>
      </c>
      <c r="G212" s="5"/>
      <c r="H212" s="60">
        <v>0</v>
      </c>
      <c r="I212" s="61">
        <v>0</v>
      </c>
      <c r="J212" s="13"/>
      <c r="K212" s="11"/>
      <c r="L212" s="60">
        <v>0</v>
      </c>
    </row>
    <row r="213" spans="1:12" ht="45">
      <c r="A213" s="5"/>
      <c r="B213" s="5"/>
      <c r="C213" s="12"/>
      <c r="D213" s="11"/>
      <c r="E213" s="5"/>
      <c r="F213" s="59" t="s">
        <v>1295</v>
      </c>
      <c r="G213" s="5" t="s">
        <v>1296</v>
      </c>
      <c r="H213" s="60">
        <v>0</v>
      </c>
      <c r="I213" s="61">
        <v>0</v>
      </c>
      <c r="J213" s="13"/>
      <c r="K213" s="11"/>
      <c r="L213" s="60">
        <v>0</v>
      </c>
    </row>
    <row r="214" spans="1:12" ht="45">
      <c r="A214" s="5"/>
      <c r="B214" s="5"/>
      <c r="C214" s="12"/>
      <c r="D214" s="11"/>
      <c r="E214" s="5"/>
      <c r="F214" s="59" t="s">
        <v>1316</v>
      </c>
      <c r="G214" s="5" t="s">
        <v>1317</v>
      </c>
      <c r="H214" s="60">
        <v>0</v>
      </c>
      <c r="I214" s="61">
        <v>0</v>
      </c>
      <c r="J214" s="13"/>
      <c r="K214" s="11"/>
      <c r="L214" s="60">
        <v>0</v>
      </c>
    </row>
    <row r="215" spans="1:12" ht="15">
      <c r="A215" s="5" t="s">
        <v>904</v>
      </c>
      <c r="B215" s="5" t="s">
        <v>20</v>
      </c>
      <c r="C215" s="12" t="s">
        <v>17</v>
      </c>
      <c r="D215" s="11"/>
      <c r="E215" s="5" t="s">
        <v>704</v>
      </c>
      <c r="F215" s="59" t="s">
        <v>905</v>
      </c>
      <c r="G215" s="5"/>
      <c r="H215" s="60">
        <v>0</v>
      </c>
      <c r="I215" s="61">
        <v>0</v>
      </c>
      <c r="J215" s="13"/>
      <c r="K215" s="11"/>
      <c r="L215" s="60">
        <v>0</v>
      </c>
    </row>
    <row r="216" spans="1:12" ht="15">
      <c r="A216" s="5" t="s">
        <v>906</v>
      </c>
      <c r="B216" s="5" t="s">
        <v>20</v>
      </c>
      <c r="C216" s="12" t="s">
        <v>17</v>
      </c>
      <c r="D216" s="11"/>
      <c r="E216" s="5" t="s">
        <v>16</v>
      </c>
      <c r="F216" s="59" t="s">
        <v>907</v>
      </c>
      <c r="G216" s="5"/>
      <c r="H216" s="60">
        <v>0</v>
      </c>
      <c r="I216" s="61">
        <v>0</v>
      </c>
      <c r="J216" s="13"/>
      <c r="K216" s="11"/>
      <c r="L216" s="60">
        <v>0</v>
      </c>
    </row>
    <row r="217" spans="1:12" ht="30">
      <c r="A217" s="5" t="s">
        <v>908</v>
      </c>
      <c r="B217" s="5" t="s">
        <v>20</v>
      </c>
      <c r="C217" s="12" t="s">
        <v>18</v>
      </c>
      <c r="D217" s="11"/>
      <c r="E217" s="5" t="s">
        <v>704</v>
      </c>
      <c r="F217" s="59" t="s">
        <v>909</v>
      </c>
      <c r="G217" s="5"/>
      <c r="H217" s="60">
        <v>0</v>
      </c>
      <c r="I217" s="61">
        <v>0</v>
      </c>
      <c r="J217" s="13"/>
      <c r="K217" s="11"/>
      <c r="L217" s="60">
        <v>0</v>
      </c>
    </row>
    <row r="218" spans="1:12" ht="15">
      <c r="A218" s="5" t="s">
        <v>910</v>
      </c>
      <c r="B218" s="5" t="s">
        <v>20</v>
      </c>
      <c r="C218" s="12" t="s">
        <v>18</v>
      </c>
      <c r="D218" s="11"/>
      <c r="E218" s="5" t="s">
        <v>16</v>
      </c>
      <c r="F218" s="59" t="s">
        <v>911</v>
      </c>
      <c r="G218" s="5"/>
      <c r="H218" s="60">
        <v>0</v>
      </c>
      <c r="I218" s="61">
        <v>0</v>
      </c>
      <c r="J218" s="13"/>
      <c r="K218" s="11"/>
      <c r="L218" s="60">
        <v>0</v>
      </c>
    </row>
    <row r="219" spans="1:12" ht="30">
      <c r="A219" s="5" t="s">
        <v>912</v>
      </c>
      <c r="B219" s="5" t="s">
        <v>20</v>
      </c>
      <c r="C219" s="12" t="s">
        <v>19</v>
      </c>
      <c r="D219" s="11"/>
      <c r="E219" s="5" t="s">
        <v>704</v>
      </c>
      <c r="F219" s="59" t="s">
        <v>913</v>
      </c>
      <c r="G219" s="5"/>
      <c r="H219" s="60">
        <v>0</v>
      </c>
      <c r="I219" s="61">
        <v>0</v>
      </c>
      <c r="J219" s="13"/>
      <c r="K219" s="11"/>
      <c r="L219" s="60">
        <v>0</v>
      </c>
    </row>
    <row r="220" spans="1:12" ht="30">
      <c r="A220" s="5" t="s">
        <v>914</v>
      </c>
      <c r="B220" s="5" t="s">
        <v>20</v>
      </c>
      <c r="C220" s="12" t="s">
        <v>19</v>
      </c>
      <c r="D220" s="11"/>
      <c r="E220" s="5" t="s">
        <v>16</v>
      </c>
      <c r="F220" s="59" t="s">
        <v>915</v>
      </c>
      <c r="G220" s="5"/>
      <c r="H220" s="60">
        <v>0</v>
      </c>
      <c r="I220" s="61">
        <v>0</v>
      </c>
      <c r="J220" s="13"/>
      <c r="K220" s="11"/>
      <c r="L220" s="60">
        <v>0</v>
      </c>
    </row>
    <row r="221" spans="1:12" ht="45">
      <c r="A221" s="5" t="s">
        <v>916</v>
      </c>
      <c r="B221" s="5" t="s">
        <v>20</v>
      </c>
      <c r="C221" s="12" t="s">
        <v>20</v>
      </c>
      <c r="D221" s="11"/>
      <c r="E221" s="5" t="s">
        <v>704</v>
      </c>
      <c r="F221" s="59" t="s">
        <v>917</v>
      </c>
      <c r="G221" s="5"/>
      <c r="H221" s="60">
        <v>0</v>
      </c>
      <c r="I221" s="61">
        <v>0</v>
      </c>
      <c r="J221" s="13"/>
      <c r="K221" s="11"/>
      <c r="L221" s="60">
        <v>0</v>
      </c>
    </row>
    <row r="222" spans="1:12" ht="45">
      <c r="A222" s="5" t="s">
        <v>918</v>
      </c>
      <c r="B222" s="5" t="s">
        <v>20</v>
      </c>
      <c r="C222" s="12" t="s">
        <v>20</v>
      </c>
      <c r="D222" s="11"/>
      <c r="E222" s="5" t="s">
        <v>16</v>
      </c>
      <c r="F222" s="59" t="s">
        <v>919</v>
      </c>
      <c r="G222" s="5"/>
      <c r="H222" s="60">
        <v>0</v>
      </c>
      <c r="I222" s="61">
        <v>0</v>
      </c>
      <c r="J222" s="13"/>
      <c r="K222" s="11"/>
      <c r="L222" s="60">
        <v>0</v>
      </c>
    </row>
    <row r="223" spans="1:12" ht="30">
      <c r="A223" s="5" t="s">
        <v>920</v>
      </c>
      <c r="B223" s="5" t="s">
        <v>20</v>
      </c>
      <c r="C223" s="12" t="s">
        <v>21</v>
      </c>
      <c r="D223" s="11"/>
      <c r="E223" s="5" t="s">
        <v>704</v>
      </c>
      <c r="F223" s="59" t="s">
        <v>921</v>
      </c>
      <c r="G223" s="5"/>
      <c r="H223" s="60">
        <v>0</v>
      </c>
      <c r="I223" s="61">
        <v>0</v>
      </c>
      <c r="J223" s="13"/>
      <c r="K223" s="11"/>
      <c r="L223" s="60">
        <v>0</v>
      </c>
    </row>
    <row r="224" spans="1:12" ht="30">
      <c r="A224" s="5" t="s">
        <v>922</v>
      </c>
      <c r="B224" s="5" t="s">
        <v>20</v>
      </c>
      <c r="C224" s="12" t="s">
        <v>21</v>
      </c>
      <c r="D224" s="11"/>
      <c r="E224" s="5" t="s">
        <v>16</v>
      </c>
      <c r="F224" s="59" t="s">
        <v>923</v>
      </c>
      <c r="G224" s="5"/>
      <c r="H224" s="60">
        <v>0</v>
      </c>
      <c r="I224" s="61">
        <v>0</v>
      </c>
      <c r="J224" s="13"/>
      <c r="K224" s="11"/>
      <c r="L224" s="60">
        <v>0</v>
      </c>
    </row>
    <row r="225" spans="1:12" ht="60">
      <c r="A225" s="5" t="s">
        <v>924</v>
      </c>
      <c r="B225" s="5" t="s">
        <v>21</v>
      </c>
      <c r="C225" s="12" t="s">
        <v>704</v>
      </c>
      <c r="D225" s="11"/>
      <c r="E225" s="5" t="s">
        <v>704</v>
      </c>
      <c r="F225" s="59" t="s">
        <v>925</v>
      </c>
      <c r="G225" s="5"/>
      <c r="H225" s="60">
        <f>SUM(I225:L225)</f>
        <v>671220</v>
      </c>
      <c r="I225" s="61">
        <f>SUM(I226+I234+I236+I245+I254+I256)</f>
        <v>411220</v>
      </c>
      <c r="J225" s="13"/>
      <c r="K225" s="11"/>
      <c r="L225" s="60">
        <f>SUM(L226+L234+L236+L245+L254+L256)</f>
        <v>260000</v>
      </c>
    </row>
    <row r="226" spans="1:12" ht="15">
      <c r="A226" s="5" t="s">
        <v>926</v>
      </c>
      <c r="B226" s="5" t="s">
        <v>21</v>
      </c>
      <c r="C226" s="12" t="s">
        <v>16</v>
      </c>
      <c r="D226" s="11"/>
      <c r="E226" s="5" t="s">
        <v>704</v>
      </c>
      <c r="F226" s="59" t="s">
        <v>927</v>
      </c>
      <c r="G226" s="5"/>
      <c r="H226" s="60">
        <v>200500</v>
      </c>
      <c r="I226" s="61">
        <v>500</v>
      </c>
      <c r="J226" s="13"/>
      <c r="K226" s="11"/>
      <c r="L226" s="60">
        <v>200000</v>
      </c>
    </row>
    <row r="227" spans="1:12" ht="15">
      <c r="A227" s="5" t="s">
        <v>928</v>
      </c>
      <c r="B227" s="5" t="s">
        <v>21</v>
      </c>
      <c r="C227" s="12" t="s">
        <v>16</v>
      </c>
      <c r="D227" s="11"/>
      <c r="E227" s="5" t="s">
        <v>16</v>
      </c>
      <c r="F227" s="59" t="s">
        <v>929</v>
      </c>
      <c r="G227" s="5"/>
      <c r="H227" s="60">
        <v>200500</v>
      </c>
      <c r="I227" s="61">
        <v>500</v>
      </c>
      <c r="J227" s="13"/>
      <c r="K227" s="11"/>
      <c r="L227" s="60">
        <v>200000</v>
      </c>
    </row>
    <row r="228" spans="1:12" ht="15">
      <c r="A228" s="5"/>
      <c r="B228" s="5"/>
      <c r="C228" s="12"/>
      <c r="D228" s="11"/>
      <c r="E228" s="5"/>
      <c r="F228" s="59" t="s">
        <v>1204</v>
      </c>
      <c r="G228" s="5" t="s">
        <v>1205</v>
      </c>
      <c r="H228" s="60">
        <v>500</v>
      </c>
      <c r="I228" s="61">
        <v>500</v>
      </c>
      <c r="J228" s="13"/>
      <c r="K228" s="11"/>
      <c r="L228" s="60">
        <v>0</v>
      </c>
    </row>
    <row r="229" spans="1:12" ht="30">
      <c r="A229" s="5"/>
      <c r="B229" s="5"/>
      <c r="C229" s="12"/>
      <c r="D229" s="11"/>
      <c r="E229" s="5"/>
      <c r="F229" s="59" t="s">
        <v>1213</v>
      </c>
      <c r="G229" s="5" t="s">
        <v>1212</v>
      </c>
      <c r="H229" s="60">
        <v>0</v>
      </c>
      <c r="I229" s="61">
        <v>0</v>
      </c>
      <c r="J229" s="13"/>
      <c r="K229" s="11"/>
      <c r="L229" s="60">
        <v>0</v>
      </c>
    </row>
    <row r="230" spans="1:12" ht="30">
      <c r="A230" s="5"/>
      <c r="B230" s="5"/>
      <c r="C230" s="12"/>
      <c r="D230" s="11"/>
      <c r="E230" s="5"/>
      <c r="F230" s="59" t="s">
        <v>1215</v>
      </c>
      <c r="G230" s="5" t="s">
        <v>1214</v>
      </c>
      <c r="H230" s="60">
        <v>0</v>
      </c>
      <c r="I230" s="61">
        <v>0</v>
      </c>
      <c r="J230" s="13"/>
      <c r="K230" s="11"/>
      <c r="L230" s="60">
        <v>0</v>
      </c>
    </row>
    <row r="231" spans="1:12" ht="15">
      <c r="A231" s="5"/>
      <c r="B231" s="5"/>
      <c r="C231" s="12"/>
      <c r="D231" s="11"/>
      <c r="E231" s="5"/>
      <c r="F231" s="59" t="s">
        <v>1420</v>
      </c>
      <c r="G231" s="5" t="s">
        <v>1419</v>
      </c>
      <c r="H231" s="60">
        <v>200000</v>
      </c>
      <c r="I231" s="61">
        <v>0</v>
      </c>
      <c r="J231" s="13"/>
      <c r="K231" s="11"/>
      <c r="L231" s="60">
        <v>200000</v>
      </c>
    </row>
    <row r="232" spans="1:12" ht="30">
      <c r="A232" s="5"/>
      <c r="B232" s="5"/>
      <c r="C232" s="12"/>
      <c r="D232" s="11"/>
      <c r="E232" s="5"/>
      <c r="F232" s="59" t="s">
        <v>1422</v>
      </c>
      <c r="G232" s="5" t="s">
        <v>1421</v>
      </c>
      <c r="H232" s="60">
        <v>0</v>
      </c>
      <c r="I232" s="61">
        <v>0</v>
      </c>
      <c r="J232" s="13"/>
      <c r="K232" s="11"/>
      <c r="L232" s="60">
        <v>0</v>
      </c>
    </row>
    <row r="233" spans="1:12" ht="15">
      <c r="A233" s="5"/>
      <c r="B233" s="5"/>
      <c r="C233" s="12"/>
      <c r="D233" s="11"/>
      <c r="E233" s="5"/>
      <c r="F233" s="59" t="s">
        <v>1441</v>
      </c>
      <c r="G233" s="5" t="s">
        <v>1440</v>
      </c>
      <c r="H233" s="60">
        <v>0</v>
      </c>
      <c r="I233" s="61">
        <v>0</v>
      </c>
      <c r="J233" s="13"/>
      <c r="K233" s="11"/>
      <c r="L233" s="60">
        <v>0</v>
      </c>
    </row>
    <row r="234" spans="1:12" ht="15">
      <c r="A234" s="5" t="s">
        <v>930</v>
      </c>
      <c r="B234" s="5" t="s">
        <v>21</v>
      </c>
      <c r="C234" s="12" t="s">
        <v>17</v>
      </c>
      <c r="D234" s="11"/>
      <c r="E234" s="5" t="s">
        <v>704</v>
      </c>
      <c r="F234" s="59" t="s">
        <v>931</v>
      </c>
      <c r="G234" s="5"/>
      <c r="H234" s="60">
        <v>0</v>
      </c>
      <c r="I234" s="61">
        <v>0</v>
      </c>
      <c r="J234" s="13"/>
      <c r="K234" s="11"/>
      <c r="L234" s="60">
        <v>0</v>
      </c>
    </row>
    <row r="235" spans="1:12" ht="15">
      <c r="A235" s="5" t="s">
        <v>932</v>
      </c>
      <c r="B235" s="5" t="s">
        <v>21</v>
      </c>
      <c r="C235" s="12" t="s">
        <v>17</v>
      </c>
      <c r="D235" s="11"/>
      <c r="E235" s="5" t="s">
        <v>16</v>
      </c>
      <c r="F235" s="59" t="s">
        <v>933</v>
      </c>
      <c r="G235" s="5"/>
      <c r="H235" s="60">
        <v>0</v>
      </c>
      <c r="I235" s="61">
        <v>0</v>
      </c>
      <c r="J235" s="13"/>
      <c r="K235" s="11"/>
      <c r="L235" s="60">
        <v>0</v>
      </c>
    </row>
    <row r="236" spans="1:12" ht="15">
      <c r="A236" s="5" t="s">
        <v>934</v>
      </c>
      <c r="B236" s="5" t="s">
        <v>21</v>
      </c>
      <c r="C236" s="12" t="s">
        <v>18</v>
      </c>
      <c r="D236" s="11"/>
      <c r="E236" s="5" t="s">
        <v>704</v>
      </c>
      <c r="F236" s="59" t="s">
        <v>935</v>
      </c>
      <c r="G236" s="5"/>
      <c r="H236" s="60">
        <v>60500</v>
      </c>
      <c r="I236" s="61">
        <v>500</v>
      </c>
      <c r="J236" s="13"/>
      <c r="K236" s="11"/>
      <c r="L236" s="60">
        <v>60000</v>
      </c>
    </row>
    <row r="237" spans="1:12" ht="15">
      <c r="A237" s="5" t="s">
        <v>936</v>
      </c>
      <c r="B237" s="5" t="s">
        <v>21</v>
      </c>
      <c r="C237" s="12" t="s">
        <v>18</v>
      </c>
      <c r="D237" s="11"/>
      <c r="E237" s="5" t="s">
        <v>16</v>
      </c>
      <c r="F237" s="59" t="s">
        <v>937</v>
      </c>
      <c r="G237" s="5"/>
      <c r="H237" s="60">
        <v>60500</v>
      </c>
      <c r="I237" s="61">
        <v>500</v>
      </c>
      <c r="J237" s="13"/>
      <c r="K237" s="11"/>
      <c r="L237" s="60">
        <v>60000</v>
      </c>
    </row>
    <row r="238" spans="1:12" ht="15">
      <c r="A238" s="5"/>
      <c r="B238" s="5"/>
      <c r="C238" s="12"/>
      <c r="D238" s="11"/>
      <c r="E238" s="5"/>
      <c r="F238" s="59" t="s">
        <v>1204</v>
      </c>
      <c r="G238" s="5" t="s">
        <v>1205</v>
      </c>
      <c r="H238" s="60">
        <v>500</v>
      </c>
      <c r="I238" s="61">
        <v>500</v>
      </c>
      <c r="J238" s="13"/>
      <c r="K238" s="11"/>
      <c r="L238" s="60">
        <v>0</v>
      </c>
    </row>
    <row r="239" spans="1:12" ht="30">
      <c r="A239" s="5"/>
      <c r="B239" s="5"/>
      <c r="C239" s="12"/>
      <c r="D239" s="11"/>
      <c r="E239" s="5"/>
      <c r="F239" s="59" t="s">
        <v>1213</v>
      </c>
      <c r="G239" s="5" t="s">
        <v>1212</v>
      </c>
      <c r="H239" s="60">
        <v>0</v>
      </c>
      <c r="I239" s="61">
        <v>0</v>
      </c>
      <c r="J239" s="13"/>
      <c r="K239" s="11"/>
      <c r="L239" s="60">
        <v>0</v>
      </c>
    </row>
    <row r="240" spans="1:12" ht="30">
      <c r="A240" s="5"/>
      <c r="B240" s="5"/>
      <c r="C240" s="12"/>
      <c r="D240" s="11"/>
      <c r="E240" s="5"/>
      <c r="F240" s="59" t="s">
        <v>1215</v>
      </c>
      <c r="G240" s="5" t="s">
        <v>1214</v>
      </c>
      <c r="H240" s="60">
        <v>0</v>
      </c>
      <c r="I240" s="61">
        <v>0</v>
      </c>
      <c r="J240" s="13"/>
      <c r="K240" s="11"/>
      <c r="L240" s="60">
        <v>0</v>
      </c>
    </row>
    <row r="241" spans="1:12" ht="15">
      <c r="A241" s="5"/>
      <c r="B241" s="5"/>
      <c r="C241" s="12"/>
      <c r="D241" s="11"/>
      <c r="E241" s="5"/>
      <c r="F241" s="59" t="s">
        <v>1233</v>
      </c>
      <c r="G241" s="5" t="s">
        <v>1234</v>
      </c>
      <c r="H241" s="60">
        <v>0</v>
      </c>
      <c r="I241" s="61">
        <v>0</v>
      </c>
      <c r="J241" s="13"/>
      <c r="K241" s="11"/>
      <c r="L241" s="60">
        <v>0</v>
      </c>
    </row>
    <row r="242" spans="1:12" ht="15">
      <c r="A242" s="5"/>
      <c r="B242" s="5"/>
      <c r="C242" s="12"/>
      <c r="D242" s="11"/>
      <c r="E242" s="5"/>
      <c r="F242" s="59" t="s">
        <v>1420</v>
      </c>
      <c r="G242" s="5" t="s">
        <v>1419</v>
      </c>
      <c r="H242" s="60">
        <v>60000</v>
      </c>
      <c r="I242" s="61">
        <v>0</v>
      </c>
      <c r="J242" s="13"/>
      <c r="K242" s="11"/>
      <c r="L242" s="60">
        <v>60000</v>
      </c>
    </row>
    <row r="243" spans="1:12" ht="30">
      <c r="A243" s="5"/>
      <c r="B243" s="5"/>
      <c r="C243" s="12"/>
      <c r="D243" s="11"/>
      <c r="E243" s="5"/>
      <c r="F243" s="59" t="s">
        <v>1422</v>
      </c>
      <c r="G243" s="5" t="s">
        <v>1421</v>
      </c>
      <c r="H243" s="60">
        <v>0</v>
      </c>
      <c r="I243" s="61">
        <v>0</v>
      </c>
      <c r="J243" s="13"/>
      <c r="K243" s="11"/>
      <c r="L243" s="60">
        <v>0</v>
      </c>
    </row>
    <row r="244" spans="1:12" ht="15">
      <c r="A244" s="5"/>
      <c r="B244" s="5"/>
      <c r="C244" s="12"/>
      <c r="D244" s="11"/>
      <c r="E244" s="5"/>
      <c r="F244" s="59" t="s">
        <v>1441</v>
      </c>
      <c r="G244" s="5" t="s">
        <v>1440</v>
      </c>
      <c r="H244" s="60">
        <v>0</v>
      </c>
      <c r="I244" s="61">
        <v>0</v>
      </c>
      <c r="J244" s="13"/>
      <c r="K244" s="11"/>
      <c r="L244" s="60">
        <v>0</v>
      </c>
    </row>
    <row r="245" spans="1:12" ht="15">
      <c r="A245" s="5" t="s">
        <v>938</v>
      </c>
      <c r="B245" s="5" t="s">
        <v>21</v>
      </c>
      <c r="C245" s="12" t="s">
        <v>19</v>
      </c>
      <c r="D245" s="11"/>
      <c r="E245" s="5" t="s">
        <v>704</v>
      </c>
      <c r="F245" s="59" t="s">
        <v>939</v>
      </c>
      <c r="G245" s="5"/>
      <c r="H245" s="60">
        <v>50000</v>
      </c>
      <c r="I245" s="61">
        <v>50000</v>
      </c>
      <c r="J245" s="13"/>
      <c r="K245" s="11"/>
      <c r="L245" s="60">
        <v>0</v>
      </c>
    </row>
    <row r="246" spans="1:12" ht="15">
      <c r="A246" s="5" t="s">
        <v>940</v>
      </c>
      <c r="B246" s="5" t="s">
        <v>21</v>
      </c>
      <c r="C246" s="12" t="s">
        <v>19</v>
      </c>
      <c r="D246" s="11"/>
      <c r="E246" s="5" t="s">
        <v>16</v>
      </c>
      <c r="F246" s="59" t="s">
        <v>941</v>
      </c>
      <c r="G246" s="5"/>
      <c r="H246" s="60">
        <v>50000</v>
      </c>
      <c r="I246" s="61">
        <v>50000</v>
      </c>
      <c r="J246" s="13"/>
      <c r="K246" s="11"/>
      <c r="L246" s="60">
        <v>0</v>
      </c>
    </row>
    <row r="247" spans="1:12" ht="15">
      <c r="A247" s="5"/>
      <c r="B247" s="5"/>
      <c r="C247" s="12"/>
      <c r="D247" s="11"/>
      <c r="E247" s="5"/>
      <c r="F247" s="59" t="s">
        <v>1167</v>
      </c>
      <c r="G247" s="5" t="s">
        <v>1166</v>
      </c>
      <c r="H247" s="60">
        <v>50000</v>
      </c>
      <c r="I247" s="61">
        <v>50000</v>
      </c>
      <c r="J247" s="13"/>
      <c r="K247" s="11"/>
      <c r="L247" s="60">
        <v>0</v>
      </c>
    </row>
    <row r="248" spans="1:12" ht="15">
      <c r="A248" s="5"/>
      <c r="B248" s="5"/>
      <c r="C248" s="12"/>
      <c r="D248" s="11"/>
      <c r="E248" s="5"/>
      <c r="F248" s="59" t="s">
        <v>1204</v>
      </c>
      <c r="G248" s="5" t="s">
        <v>1205</v>
      </c>
      <c r="H248" s="60">
        <v>0</v>
      </c>
      <c r="I248" s="61">
        <v>0</v>
      </c>
      <c r="J248" s="13"/>
      <c r="K248" s="11"/>
      <c r="L248" s="60">
        <v>0</v>
      </c>
    </row>
    <row r="249" spans="1:12" ht="30">
      <c r="A249" s="5"/>
      <c r="B249" s="5"/>
      <c r="C249" s="12"/>
      <c r="D249" s="11"/>
      <c r="E249" s="5"/>
      <c r="F249" s="59" t="s">
        <v>1213</v>
      </c>
      <c r="G249" s="5" t="s">
        <v>1212</v>
      </c>
      <c r="H249" s="60">
        <v>0</v>
      </c>
      <c r="I249" s="61">
        <v>0</v>
      </c>
      <c r="J249" s="13"/>
      <c r="K249" s="11"/>
      <c r="L249" s="60">
        <v>0</v>
      </c>
    </row>
    <row r="250" spans="1:12" ht="30">
      <c r="A250" s="5"/>
      <c r="B250" s="5"/>
      <c r="C250" s="12"/>
      <c r="D250" s="11"/>
      <c r="E250" s="5"/>
      <c r="F250" s="59" t="s">
        <v>1215</v>
      </c>
      <c r="G250" s="5" t="s">
        <v>1214</v>
      </c>
      <c r="H250" s="60">
        <v>0</v>
      </c>
      <c r="I250" s="61">
        <v>0</v>
      </c>
      <c r="J250" s="13"/>
      <c r="K250" s="11"/>
      <c r="L250" s="60">
        <v>0</v>
      </c>
    </row>
    <row r="251" spans="1:12" ht="15">
      <c r="A251" s="5"/>
      <c r="B251" s="5"/>
      <c r="C251" s="12"/>
      <c r="D251" s="11"/>
      <c r="E251" s="5"/>
      <c r="F251" s="59" t="s">
        <v>1420</v>
      </c>
      <c r="G251" s="5" t="s">
        <v>1419</v>
      </c>
      <c r="H251" s="60">
        <v>0</v>
      </c>
      <c r="I251" s="61">
        <v>0</v>
      </c>
      <c r="J251" s="13"/>
      <c r="K251" s="11"/>
      <c r="L251" s="60">
        <v>0</v>
      </c>
    </row>
    <row r="252" spans="1:12" ht="30">
      <c r="A252" s="5"/>
      <c r="B252" s="5"/>
      <c r="C252" s="12"/>
      <c r="D252" s="11"/>
      <c r="E252" s="5"/>
      <c r="F252" s="59" t="s">
        <v>1422</v>
      </c>
      <c r="G252" s="5" t="s">
        <v>1421</v>
      </c>
      <c r="H252" s="60">
        <v>0</v>
      </c>
      <c r="I252" s="61">
        <v>0</v>
      </c>
      <c r="J252" s="13"/>
      <c r="K252" s="11"/>
      <c r="L252" s="60">
        <v>0</v>
      </c>
    </row>
    <row r="253" spans="1:12" ht="15">
      <c r="A253" s="5"/>
      <c r="B253" s="5"/>
      <c r="C253" s="12"/>
      <c r="D253" s="11"/>
      <c r="E253" s="5"/>
      <c r="F253" s="59" t="s">
        <v>1441</v>
      </c>
      <c r="G253" s="5" t="s">
        <v>1440</v>
      </c>
      <c r="H253" s="60">
        <v>0</v>
      </c>
      <c r="I253" s="61">
        <v>0</v>
      </c>
      <c r="J253" s="13"/>
      <c r="K253" s="11"/>
      <c r="L253" s="60">
        <v>0</v>
      </c>
    </row>
    <row r="254" spans="1:12" ht="45">
      <c r="A254" s="5" t="s">
        <v>942</v>
      </c>
      <c r="B254" s="5" t="s">
        <v>21</v>
      </c>
      <c r="C254" s="12" t="s">
        <v>20</v>
      </c>
      <c r="D254" s="11"/>
      <c r="E254" s="5" t="s">
        <v>704</v>
      </c>
      <c r="F254" s="59" t="s">
        <v>943</v>
      </c>
      <c r="G254" s="5"/>
      <c r="H254" s="60">
        <v>0</v>
      </c>
      <c r="I254" s="61">
        <v>0</v>
      </c>
      <c r="J254" s="13"/>
      <c r="K254" s="11"/>
      <c r="L254" s="60">
        <v>0</v>
      </c>
    </row>
    <row r="255" spans="1:12" ht="45">
      <c r="A255" s="5" t="s">
        <v>944</v>
      </c>
      <c r="B255" s="5" t="s">
        <v>21</v>
      </c>
      <c r="C255" s="12" t="s">
        <v>20</v>
      </c>
      <c r="D255" s="11"/>
      <c r="E255" s="5" t="s">
        <v>16</v>
      </c>
      <c r="F255" s="59" t="s">
        <v>945</v>
      </c>
      <c r="G255" s="5"/>
      <c r="H255" s="60">
        <v>0</v>
      </c>
      <c r="I255" s="61">
        <v>0</v>
      </c>
      <c r="J255" s="13"/>
      <c r="K255" s="11"/>
      <c r="L255" s="60">
        <v>0</v>
      </c>
    </row>
    <row r="256" spans="1:12" ht="45">
      <c r="A256" s="5" t="s">
        <v>946</v>
      </c>
      <c r="B256" s="5" t="s">
        <v>21</v>
      </c>
      <c r="C256" s="12" t="s">
        <v>21</v>
      </c>
      <c r="D256" s="11"/>
      <c r="E256" s="5" t="s">
        <v>704</v>
      </c>
      <c r="F256" s="59" t="s">
        <v>947</v>
      </c>
      <c r="G256" s="5"/>
      <c r="H256" s="60">
        <f>SUM(H257)</f>
        <v>360220</v>
      </c>
      <c r="I256" s="61">
        <f>SUM(I257)</f>
        <v>360220</v>
      </c>
      <c r="J256" s="13"/>
      <c r="K256" s="11"/>
      <c r="L256" s="60">
        <v>0</v>
      </c>
    </row>
    <row r="257" spans="1:12" ht="30">
      <c r="A257" s="5" t="s">
        <v>948</v>
      </c>
      <c r="B257" s="5" t="s">
        <v>21</v>
      </c>
      <c r="C257" s="12" t="s">
        <v>21</v>
      </c>
      <c r="D257" s="11"/>
      <c r="E257" s="5" t="s">
        <v>16</v>
      </c>
      <c r="F257" s="59" t="s">
        <v>949</v>
      </c>
      <c r="G257" s="5"/>
      <c r="H257" s="60">
        <v>360220</v>
      </c>
      <c r="I257" s="61">
        <f>SUM(I258:K280)</f>
        <v>360220</v>
      </c>
      <c r="J257" s="13"/>
      <c r="K257" s="11"/>
      <c r="L257" s="60">
        <v>0</v>
      </c>
    </row>
    <row r="258" spans="1:12" ht="30">
      <c r="A258" s="5"/>
      <c r="B258" s="5"/>
      <c r="C258" s="12"/>
      <c r="D258" s="11"/>
      <c r="E258" s="5"/>
      <c r="F258" s="59" t="s">
        <v>1146</v>
      </c>
      <c r="G258" s="5" t="s">
        <v>1145</v>
      </c>
      <c r="H258" s="60">
        <v>0</v>
      </c>
      <c r="I258" s="61">
        <v>0</v>
      </c>
      <c r="J258" s="13"/>
      <c r="K258" s="11"/>
      <c r="L258" s="60">
        <v>0</v>
      </c>
    </row>
    <row r="259" spans="1:12" ht="30">
      <c r="A259" s="5"/>
      <c r="B259" s="5"/>
      <c r="C259" s="12"/>
      <c r="D259" s="11"/>
      <c r="E259" s="5"/>
      <c r="F259" s="59" t="s">
        <v>1148</v>
      </c>
      <c r="G259" s="5" t="s">
        <v>1147</v>
      </c>
      <c r="H259" s="60">
        <v>0</v>
      </c>
      <c r="I259" s="61">
        <v>0</v>
      </c>
      <c r="J259" s="13"/>
      <c r="K259" s="11"/>
      <c r="L259" s="60">
        <v>0</v>
      </c>
    </row>
    <row r="260" spans="1:12" ht="30">
      <c r="A260" s="5"/>
      <c r="B260" s="5"/>
      <c r="C260" s="12"/>
      <c r="D260" s="11"/>
      <c r="E260" s="5"/>
      <c r="F260" s="59" t="s">
        <v>1165</v>
      </c>
      <c r="G260" s="5" t="s">
        <v>1164</v>
      </c>
      <c r="H260" s="60">
        <v>0</v>
      </c>
      <c r="I260" s="61">
        <v>0</v>
      </c>
      <c r="J260" s="13"/>
      <c r="K260" s="11"/>
      <c r="L260" s="60">
        <v>0</v>
      </c>
    </row>
    <row r="261" spans="1:12" ht="15">
      <c r="A261" s="5"/>
      <c r="B261" s="5"/>
      <c r="C261" s="12"/>
      <c r="D261" s="11"/>
      <c r="E261" s="5"/>
      <c r="F261" s="59" t="s">
        <v>1167</v>
      </c>
      <c r="G261" s="5" t="s">
        <v>1166</v>
      </c>
      <c r="H261" s="60">
        <v>0</v>
      </c>
      <c r="I261" s="61">
        <v>0</v>
      </c>
      <c r="J261" s="13"/>
      <c r="K261" s="11"/>
      <c r="L261" s="60">
        <v>0</v>
      </c>
    </row>
    <row r="262" spans="1:12" ht="15">
      <c r="A262" s="5"/>
      <c r="B262" s="5"/>
      <c r="C262" s="12"/>
      <c r="D262" s="11"/>
      <c r="E262" s="5"/>
      <c r="F262" s="59" t="s">
        <v>1171</v>
      </c>
      <c r="G262" s="5" t="s">
        <v>1170</v>
      </c>
      <c r="H262" s="60">
        <v>0</v>
      </c>
      <c r="I262" s="61">
        <v>0</v>
      </c>
      <c r="J262" s="13"/>
      <c r="K262" s="11"/>
      <c r="L262" s="60">
        <v>0</v>
      </c>
    </row>
    <row r="263" spans="1:12" ht="15">
      <c r="A263" s="5"/>
      <c r="B263" s="5"/>
      <c r="C263" s="12"/>
      <c r="D263" s="11"/>
      <c r="E263" s="5"/>
      <c r="F263" s="59" t="s">
        <v>1173</v>
      </c>
      <c r="G263" s="5" t="s">
        <v>1172</v>
      </c>
      <c r="H263" s="60">
        <v>0</v>
      </c>
      <c r="I263" s="61">
        <v>0</v>
      </c>
      <c r="J263" s="13"/>
      <c r="K263" s="11"/>
      <c r="L263" s="60">
        <v>0</v>
      </c>
    </row>
    <row r="264" spans="1:12" ht="15">
      <c r="A264" s="5"/>
      <c r="B264" s="5"/>
      <c r="C264" s="12"/>
      <c r="D264" s="11"/>
      <c r="E264" s="5"/>
      <c r="F264" s="59" t="s">
        <v>1181</v>
      </c>
      <c r="G264" s="5" t="s">
        <v>1180</v>
      </c>
      <c r="H264" s="60">
        <v>0</v>
      </c>
      <c r="I264" s="61">
        <v>0</v>
      </c>
      <c r="J264" s="13"/>
      <c r="K264" s="11"/>
      <c r="L264" s="60">
        <v>0</v>
      </c>
    </row>
    <row r="265" spans="1:12" ht="15">
      <c r="A265" s="5"/>
      <c r="B265" s="5"/>
      <c r="C265" s="12"/>
      <c r="D265" s="11"/>
      <c r="E265" s="5"/>
      <c r="F265" s="59" t="s">
        <v>1204</v>
      </c>
      <c r="G265" s="5" t="s">
        <v>1205</v>
      </c>
      <c r="H265" s="60">
        <v>0</v>
      </c>
      <c r="I265" s="61">
        <v>0</v>
      </c>
      <c r="J265" s="13"/>
      <c r="K265" s="11"/>
      <c r="L265" s="60">
        <v>0</v>
      </c>
    </row>
    <row r="266" spans="1:12" ht="30">
      <c r="A266" s="5"/>
      <c r="B266" s="5"/>
      <c r="C266" s="12"/>
      <c r="D266" s="11"/>
      <c r="E266" s="5"/>
      <c r="F266" s="59" t="s">
        <v>1215</v>
      </c>
      <c r="G266" s="5" t="s">
        <v>1214</v>
      </c>
      <c r="H266" s="60">
        <v>0</v>
      </c>
      <c r="I266" s="61">
        <v>0</v>
      </c>
      <c r="J266" s="13"/>
      <c r="K266" s="11"/>
      <c r="L266" s="60">
        <v>0</v>
      </c>
    </row>
    <row r="267" spans="1:12" ht="15">
      <c r="A267" s="5"/>
      <c r="B267" s="5"/>
      <c r="C267" s="12"/>
      <c r="D267" s="11"/>
      <c r="E267" s="5"/>
      <c r="F267" s="59" t="s">
        <v>1219</v>
      </c>
      <c r="G267" s="5" t="s">
        <v>1218</v>
      </c>
      <c r="H267" s="60">
        <v>0</v>
      </c>
      <c r="I267" s="61">
        <v>0</v>
      </c>
      <c r="J267" s="13"/>
      <c r="K267" s="11"/>
      <c r="L267" s="60">
        <v>0</v>
      </c>
    </row>
    <row r="268" spans="1:12" ht="15">
      <c r="A268" s="5"/>
      <c r="B268" s="5"/>
      <c r="C268" s="12"/>
      <c r="D268" s="11"/>
      <c r="E268" s="5"/>
      <c r="F268" s="59" t="s">
        <v>1225</v>
      </c>
      <c r="G268" s="5" t="s">
        <v>1224</v>
      </c>
      <c r="H268" s="60">
        <v>0</v>
      </c>
      <c r="I268" s="61">
        <v>0</v>
      </c>
      <c r="J268" s="13"/>
      <c r="K268" s="11"/>
      <c r="L268" s="60">
        <v>0</v>
      </c>
    </row>
    <row r="269" spans="1:12" ht="15">
      <c r="A269" s="5"/>
      <c r="B269" s="5"/>
      <c r="C269" s="12"/>
      <c r="D269" s="11"/>
      <c r="E269" s="5"/>
      <c r="F269" s="59" t="s">
        <v>1231</v>
      </c>
      <c r="G269" s="5" t="s">
        <v>1230</v>
      </c>
      <c r="H269" s="60">
        <v>0</v>
      </c>
      <c r="I269" s="61">
        <v>0</v>
      </c>
      <c r="J269" s="13"/>
      <c r="K269" s="11"/>
      <c r="L269" s="60">
        <v>0</v>
      </c>
    </row>
    <row r="270" spans="1:12" ht="15">
      <c r="A270" s="5"/>
      <c r="B270" s="5"/>
      <c r="C270" s="12"/>
      <c r="D270" s="11"/>
      <c r="E270" s="5"/>
      <c r="F270" s="59" t="s">
        <v>1233</v>
      </c>
      <c r="G270" s="5" t="s">
        <v>1234</v>
      </c>
      <c r="H270" s="60">
        <v>0</v>
      </c>
      <c r="I270" s="61">
        <v>0</v>
      </c>
      <c r="J270" s="13"/>
      <c r="K270" s="11"/>
      <c r="L270" s="60">
        <v>0</v>
      </c>
    </row>
    <row r="271" spans="1:12" ht="30">
      <c r="A271" s="5"/>
      <c r="B271" s="5"/>
      <c r="C271" s="12"/>
      <c r="D271" s="11"/>
      <c r="E271" s="5"/>
      <c r="F271" s="59" t="s">
        <v>1269</v>
      </c>
      <c r="G271" s="5" t="s">
        <v>1268</v>
      </c>
      <c r="H271" s="60">
        <v>0</v>
      </c>
      <c r="I271" s="61">
        <v>0</v>
      </c>
      <c r="J271" s="13"/>
      <c r="K271" s="11"/>
      <c r="L271" s="60">
        <v>0</v>
      </c>
    </row>
    <row r="272" spans="1:12" ht="30">
      <c r="A272" s="5"/>
      <c r="B272" s="5"/>
      <c r="C272" s="12"/>
      <c r="D272" s="11"/>
      <c r="E272" s="5"/>
      <c r="F272" s="59" t="s">
        <v>1270</v>
      </c>
      <c r="G272" s="5" t="s">
        <v>1271</v>
      </c>
      <c r="H272" s="60">
        <v>0</v>
      </c>
      <c r="I272" s="61">
        <v>0</v>
      </c>
      <c r="J272" s="13"/>
      <c r="K272" s="11"/>
      <c r="L272" s="60">
        <v>0</v>
      </c>
    </row>
    <row r="273" spans="1:12" ht="45">
      <c r="A273" s="5"/>
      <c r="B273" s="5"/>
      <c r="C273" s="12"/>
      <c r="D273" s="11"/>
      <c r="E273" s="5"/>
      <c r="F273" s="59" t="s">
        <v>1295</v>
      </c>
      <c r="G273" s="5" t="s">
        <v>1296</v>
      </c>
      <c r="H273" s="60">
        <v>321520</v>
      </c>
      <c r="I273" s="61">
        <v>321520</v>
      </c>
      <c r="J273" s="13"/>
      <c r="K273" s="11"/>
      <c r="L273" s="60">
        <v>0</v>
      </c>
    </row>
    <row r="274" spans="1:12" ht="45">
      <c r="A274" s="5"/>
      <c r="B274" s="5"/>
      <c r="C274" s="12"/>
      <c r="D274" s="11"/>
      <c r="E274" s="5"/>
      <c r="F274" s="59" t="s">
        <v>1316</v>
      </c>
      <c r="G274" s="5" t="s">
        <v>1317</v>
      </c>
      <c r="H274" s="60">
        <v>38700</v>
      </c>
      <c r="I274" s="61">
        <v>38700</v>
      </c>
      <c r="J274" s="13"/>
      <c r="K274" s="11"/>
      <c r="L274" s="60">
        <v>0</v>
      </c>
    </row>
    <row r="275" spans="1:12" ht="15">
      <c r="A275" s="5"/>
      <c r="B275" s="5"/>
      <c r="C275" s="12"/>
      <c r="D275" s="11"/>
      <c r="E275" s="5"/>
      <c r="F275" s="59" t="s">
        <v>1377</v>
      </c>
      <c r="G275" s="5" t="s">
        <v>1378</v>
      </c>
      <c r="H275" s="60">
        <v>0</v>
      </c>
      <c r="I275" s="61">
        <v>0</v>
      </c>
      <c r="J275" s="13"/>
      <c r="K275" s="11"/>
      <c r="L275" s="60">
        <v>0</v>
      </c>
    </row>
    <row r="276" spans="1:12" ht="30">
      <c r="A276" s="5"/>
      <c r="B276" s="5"/>
      <c r="C276" s="12"/>
      <c r="D276" s="11"/>
      <c r="E276" s="5"/>
      <c r="F276" s="59" t="s">
        <v>1422</v>
      </c>
      <c r="G276" s="5" t="s">
        <v>1421</v>
      </c>
      <c r="H276" s="60">
        <v>0</v>
      </c>
      <c r="I276" s="61">
        <v>0</v>
      </c>
      <c r="J276" s="13"/>
      <c r="K276" s="11"/>
      <c r="L276" s="60">
        <v>0</v>
      </c>
    </row>
    <row r="277" spans="1:12" ht="15">
      <c r="A277" s="5"/>
      <c r="B277" s="5"/>
      <c r="C277" s="12"/>
      <c r="D277" s="11"/>
      <c r="E277" s="5"/>
      <c r="F277" s="59" t="s">
        <v>1426</v>
      </c>
      <c r="G277" s="5" t="s">
        <v>1425</v>
      </c>
      <c r="H277" s="60">
        <v>0</v>
      </c>
      <c r="I277" s="61">
        <v>0</v>
      </c>
      <c r="J277" s="13"/>
      <c r="K277" s="11"/>
      <c r="L277" s="60">
        <v>0</v>
      </c>
    </row>
    <row r="278" spans="1:12" ht="15">
      <c r="A278" s="5"/>
      <c r="B278" s="5"/>
      <c r="C278" s="12"/>
      <c r="D278" s="11"/>
      <c r="E278" s="5"/>
      <c r="F278" s="59" t="s">
        <v>1428</v>
      </c>
      <c r="G278" s="5" t="s">
        <v>1427</v>
      </c>
      <c r="H278" s="60">
        <v>0</v>
      </c>
      <c r="I278" s="61">
        <v>0</v>
      </c>
      <c r="J278" s="13"/>
      <c r="K278" s="11"/>
      <c r="L278" s="60">
        <v>0</v>
      </c>
    </row>
    <row r="279" spans="1:12" ht="15">
      <c r="A279" s="5"/>
      <c r="B279" s="5"/>
      <c r="C279" s="12"/>
      <c r="D279" s="11"/>
      <c r="E279" s="5"/>
      <c r="F279" s="59" t="s">
        <v>1430</v>
      </c>
      <c r="G279" s="5" t="s">
        <v>1431</v>
      </c>
      <c r="H279" s="60">
        <v>0</v>
      </c>
      <c r="I279" s="61">
        <v>0</v>
      </c>
      <c r="J279" s="13"/>
      <c r="K279" s="11"/>
      <c r="L279" s="60">
        <v>0</v>
      </c>
    </row>
    <row r="280" spans="1:12" ht="15">
      <c r="A280" s="5"/>
      <c r="B280" s="5"/>
      <c r="C280" s="12"/>
      <c r="D280" s="11"/>
      <c r="E280" s="5"/>
      <c r="F280" s="59" t="s">
        <v>1435</v>
      </c>
      <c r="G280" s="5" t="s">
        <v>1434</v>
      </c>
      <c r="H280" s="60">
        <v>0</v>
      </c>
      <c r="I280" s="61">
        <v>0</v>
      </c>
      <c r="J280" s="13"/>
      <c r="K280" s="11"/>
      <c r="L280" s="60">
        <v>0</v>
      </c>
    </row>
    <row r="281" spans="1:12" ht="45">
      <c r="A281" s="5" t="s">
        <v>950</v>
      </c>
      <c r="B281" s="5" t="s">
        <v>698</v>
      </c>
      <c r="C281" s="12" t="s">
        <v>704</v>
      </c>
      <c r="D281" s="11"/>
      <c r="E281" s="5" t="s">
        <v>704</v>
      </c>
      <c r="F281" s="59" t="s">
        <v>951</v>
      </c>
      <c r="G281" s="5"/>
      <c r="H281" s="60">
        <v>0</v>
      </c>
      <c r="I281" s="61">
        <v>0</v>
      </c>
      <c r="J281" s="13"/>
      <c r="K281" s="11"/>
      <c r="L281" s="60">
        <v>0</v>
      </c>
    </row>
    <row r="282" spans="1:12" ht="30">
      <c r="A282" s="5" t="s">
        <v>952</v>
      </c>
      <c r="B282" s="5" t="s">
        <v>698</v>
      </c>
      <c r="C282" s="12" t="s">
        <v>16</v>
      </c>
      <c r="D282" s="11"/>
      <c r="E282" s="5" t="s">
        <v>704</v>
      </c>
      <c r="F282" s="59" t="s">
        <v>953</v>
      </c>
      <c r="G282" s="5"/>
      <c r="H282" s="60">
        <v>0</v>
      </c>
      <c r="I282" s="61">
        <v>0</v>
      </c>
      <c r="J282" s="13"/>
      <c r="K282" s="11"/>
      <c r="L282" s="60">
        <v>0</v>
      </c>
    </row>
    <row r="283" spans="1:12" ht="15">
      <c r="A283" s="5" t="s">
        <v>954</v>
      </c>
      <c r="B283" s="5" t="s">
        <v>698</v>
      </c>
      <c r="C283" s="12" t="s">
        <v>16</v>
      </c>
      <c r="D283" s="11"/>
      <c r="E283" s="5" t="s">
        <v>16</v>
      </c>
      <c r="F283" s="59" t="s">
        <v>955</v>
      </c>
      <c r="G283" s="5"/>
      <c r="H283" s="60">
        <v>0</v>
      </c>
      <c r="I283" s="61">
        <v>0</v>
      </c>
      <c r="J283" s="13"/>
      <c r="K283" s="11"/>
      <c r="L283" s="60">
        <v>0</v>
      </c>
    </row>
    <row r="284" spans="1:12" ht="15">
      <c r="A284" s="5" t="s">
        <v>956</v>
      </c>
      <c r="B284" s="5" t="s">
        <v>698</v>
      </c>
      <c r="C284" s="12" t="s">
        <v>16</v>
      </c>
      <c r="D284" s="11"/>
      <c r="E284" s="5" t="s">
        <v>17</v>
      </c>
      <c r="F284" s="59" t="s">
        <v>957</v>
      </c>
      <c r="G284" s="5"/>
      <c r="H284" s="60">
        <v>0</v>
      </c>
      <c r="I284" s="61">
        <v>0</v>
      </c>
      <c r="J284" s="13"/>
      <c r="K284" s="11"/>
      <c r="L284" s="60">
        <v>0</v>
      </c>
    </row>
    <row r="285" spans="1:12" ht="15">
      <c r="A285" s="5" t="s">
        <v>958</v>
      </c>
      <c r="B285" s="5" t="s">
        <v>698</v>
      </c>
      <c r="C285" s="12" t="s">
        <v>16</v>
      </c>
      <c r="D285" s="11"/>
      <c r="E285" s="5" t="s">
        <v>18</v>
      </c>
      <c r="F285" s="59" t="s">
        <v>959</v>
      </c>
      <c r="G285" s="5"/>
      <c r="H285" s="60">
        <v>0</v>
      </c>
      <c r="I285" s="61">
        <v>0</v>
      </c>
      <c r="J285" s="13"/>
      <c r="K285" s="11"/>
      <c r="L285" s="60">
        <v>0</v>
      </c>
    </row>
    <row r="286" spans="1:12" ht="30">
      <c r="A286" s="5" t="s">
        <v>960</v>
      </c>
      <c r="B286" s="5" t="s">
        <v>698</v>
      </c>
      <c r="C286" s="12" t="s">
        <v>17</v>
      </c>
      <c r="D286" s="11"/>
      <c r="E286" s="5" t="s">
        <v>704</v>
      </c>
      <c r="F286" s="59" t="s">
        <v>961</v>
      </c>
      <c r="G286" s="5"/>
      <c r="H286" s="60">
        <v>0</v>
      </c>
      <c r="I286" s="61">
        <v>0</v>
      </c>
      <c r="J286" s="13"/>
      <c r="K286" s="11"/>
      <c r="L286" s="60">
        <v>0</v>
      </c>
    </row>
    <row r="287" spans="1:12" ht="30">
      <c r="A287" s="5" t="s">
        <v>962</v>
      </c>
      <c r="B287" s="5" t="s">
        <v>698</v>
      </c>
      <c r="C287" s="12" t="s">
        <v>17</v>
      </c>
      <c r="D287" s="11"/>
      <c r="E287" s="5" t="s">
        <v>16</v>
      </c>
      <c r="F287" s="59" t="s">
        <v>963</v>
      </c>
      <c r="G287" s="5"/>
      <c r="H287" s="60">
        <v>0</v>
      </c>
      <c r="I287" s="61">
        <v>0</v>
      </c>
      <c r="J287" s="13"/>
      <c r="K287" s="11"/>
      <c r="L287" s="60">
        <v>0</v>
      </c>
    </row>
    <row r="288" spans="1:12" ht="30">
      <c r="A288" s="5" t="s">
        <v>964</v>
      </c>
      <c r="B288" s="5" t="s">
        <v>698</v>
      </c>
      <c r="C288" s="12" t="s">
        <v>17</v>
      </c>
      <c r="D288" s="11"/>
      <c r="E288" s="5" t="s">
        <v>17</v>
      </c>
      <c r="F288" s="59" t="s">
        <v>965</v>
      </c>
      <c r="G288" s="5"/>
      <c r="H288" s="60">
        <v>0</v>
      </c>
      <c r="I288" s="61">
        <v>0</v>
      </c>
      <c r="J288" s="13"/>
      <c r="K288" s="11"/>
      <c r="L288" s="60">
        <v>0</v>
      </c>
    </row>
    <row r="289" spans="1:12" ht="15">
      <c r="A289" s="5" t="s">
        <v>966</v>
      </c>
      <c r="B289" s="5" t="s">
        <v>698</v>
      </c>
      <c r="C289" s="12" t="s">
        <v>17</v>
      </c>
      <c r="D289" s="11"/>
      <c r="E289" s="5" t="s">
        <v>18</v>
      </c>
      <c r="F289" s="59" t="s">
        <v>967</v>
      </c>
      <c r="G289" s="5"/>
      <c r="H289" s="60">
        <v>0</v>
      </c>
      <c r="I289" s="61">
        <v>0</v>
      </c>
      <c r="J289" s="13"/>
      <c r="K289" s="11"/>
      <c r="L289" s="60">
        <v>0</v>
      </c>
    </row>
    <row r="290" spans="1:12" ht="15">
      <c r="A290" s="5" t="s">
        <v>968</v>
      </c>
      <c r="B290" s="5" t="s">
        <v>698</v>
      </c>
      <c r="C290" s="12" t="s">
        <v>17</v>
      </c>
      <c r="D290" s="11"/>
      <c r="E290" s="5" t="s">
        <v>19</v>
      </c>
      <c r="F290" s="59" t="s">
        <v>969</v>
      </c>
      <c r="G290" s="5"/>
      <c r="H290" s="60">
        <v>0</v>
      </c>
      <c r="I290" s="61">
        <v>0</v>
      </c>
      <c r="J290" s="13"/>
      <c r="K290" s="11"/>
      <c r="L290" s="60">
        <v>0</v>
      </c>
    </row>
    <row r="291" spans="1:12" ht="15">
      <c r="A291" s="5" t="s">
        <v>970</v>
      </c>
      <c r="B291" s="5" t="s">
        <v>698</v>
      </c>
      <c r="C291" s="12" t="s">
        <v>18</v>
      </c>
      <c r="D291" s="11"/>
      <c r="E291" s="5" t="s">
        <v>704</v>
      </c>
      <c r="F291" s="59" t="s">
        <v>971</v>
      </c>
      <c r="G291" s="5"/>
      <c r="H291" s="60">
        <v>0</v>
      </c>
      <c r="I291" s="61">
        <v>0</v>
      </c>
      <c r="J291" s="13"/>
      <c r="K291" s="11"/>
      <c r="L291" s="60">
        <v>0</v>
      </c>
    </row>
    <row r="292" spans="1:12" ht="30">
      <c r="A292" s="5" t="s">
        <v>972</v>
      </c>
      <c r="B292" s="5" t="s">
        <v>698</v>
      </c>
      <c r="C292" s="12" t="s">
        <v>18</v>
      </c>
      <c r="D292" s="11"/>
      <c r="E292" s="5" t="s">
        <v>16</v>
      </c>
      <c r="F292" s="59" t="s">
        <v>973</v>
      </c>
      <c r="G292" s="5"/>
      <c r="H292" s="60">
        <v>0</v>
      </c>
      <c r="I292" s="61">
        <v>0</v>
      </c>
      <c r="J292" s="13"/>
      <c r="K292" s="11"/>
      <c r="L292" s="60">
        <v>0</v>
      </c>
    </row>
    <row r="293" spans="1:12" ht="30">
      <c r="A293" s="5" t="s">
        <v>974</v>
      </c>
      <c r="B293" s="5" t="s">
        <v>698</v>
      </c>
      <c r="C293" s="12" t="s">
        <v>18</v>
      </c>
      <c r="D293" s="11"/>
      <c r="E293" s="5" t="s">
        <v>17</v>
      </c>
      <c r="F293" s="59" t="s">
        <v>975</v>
      </c>
      <c r="G293" s="5"/>
      <c r="H293" s="60">
        <v>0</v>
      </c>
      <c r="I293" s="61">
        <v>0</v>
      </c>
      <c r="J293" s="13"/>
      <c r="K293" s="11"/>
      <c r="L293" s="60">
        <v>0</v>
      </c>
    </row>
    <row r="294" spans="1:12" ht="30">
      <c r="A294" s="5" t="s">
        <v>976</v>
      </c>
      <c r="B294" s="5" t="s">
        <v>698</v>
      </c>
      <c r="C294" s="12" t="s">
        <v>18</v>
      </c>
      <c r="D294" s="11"/>
      <c r="E294" s="5" t="s">
        <v>18</v>
      </c>
      <c r="F294" s="59" t="s">
        <v>977</v>
      </c>
      <c r="G294" s="5"/>
      <c r="H294" s="60">
        <v>0</v>
      </c>
      <c r="I294" s="61">
        <v>0</v>
      </c>
      <c r="J294" s="13"/>
      <c r="K294" s="11"/>
      <c r="L294" s="60">
        <v>0</v>
      </c>
    </row>
    <row r="295" spans="1:12" ht="30">
      <c r="A295" s="5" t="s">
        <v>978</v>
      </c>
      <c r="B295" s="5" t="s">
        <v>698</v>
      </c>
      <c r="C295" s="12" t="s">
        <v>18</v>
      </c>
      <c r="D295" s="11"/>
      <c r="E295" s="5" t="s">
        <v>19</v>
      </c>
      <c r="F295" s="59" t="s">
        <v>979</v>
      </c>
      <c r="G295" s="5"/>
      <c r="H295" s="60">
        <v>0</v>
      </c>
      <c r="I295" s="61">
        <v>0</v>
      </c>
      <c r="J295" s="13"/>
      <c r="K295" s="11"/>
      <c r="L295" s="60">
        <v>0</v>
      </c>
    </row>
    <row r="296" spans="1:12" ht="30">
      <c r="A296" s="5" t="s">
        <v>980</v>
      </c>
      <c r="B296" s="5" t="s">
        <v>698</v>
      </c>
      <c r="C296" s="12" t="s">
        <v>19</v>
      </c>
      <c r="D296" s="11"/>
      <c r="E296" s="5" t="s">
        <v>704</v>
      </c>
      <c r="F296" s="59" t="s">
        <v>981</v>
      </c>
      <c r="G296" s="5"/>
      <c r="H296" s="60">
        <v>0</v>
      </c>
      <c r="I296" s="61">
        <v>0</v>
      </c>
      <c r="J296" s="13"/>
      <c r="K296" s="11"/>
      <c r="L296" s="60">
        <v>0</v>
      </c>
    </row>
    <row r="297" spans="1:12" ht="30">
      <c r="A297" s="5" t="s">
        <v>982</v>
      </c>
      <c r="B297" s="5" t="s">
        <v>698</v>
      </c>
      <c r="C297" s="12" t="s">
        <v>19</v>
      </c>
      <c r="D297" s="11"/>
      <c r="E297" s="5" t="s">
        <v>16</v>
      </c>
      <c r="F297" s="59" t="s">
        <v>983</v>
      </c>
      <c r="G297" s="5"/>
      <c r="H297" s="60">
        <v>0</v>
      </c>
      <c r="I297" s="61">
        <v>0</v>
      </c>
      <c r="J297" s="13"/>
      <c r="K297" s="11"/>
      <c r="L297" s="60">
        <v>0</v>
      </c>
    </row>
    <row r="298" spans="1:12" ht="30">
      <c r="A298" s="5" t="s">
        <v>984</v>
      </c>
      <c r="B298" s="5" t="s">
        <v>698</v>
      </c>
      <c r="C298" s="12" t="s">
        <v>20</v>
      </c>
      <c r="D298" s="11"/>
      <c r="E298" s="5" t="s">
        <v>704</v>
      </c>
      <c r="F298" s="59" t="s">
        <v>985</v>
      </c>
      <c r="G298" s="5"/>
      <c r="H298" s="60">
        <v>0</v>
      </c>
      <c r="I298" s="61">
        <v>0</v>
      </c>
      <c r="J298" s="13"/>
      <c r="K298" s="11"/>
      <c r="L298" s="60">
        <v>0</v>
      </c>
    </row>
    <row r="299" spans="1:12" ht="30">
      <c r="A299" s="5" t="s">
        <v>986</v>
      </c>
      <c r="B299" s="5" t="s">
        <v>698</v>
      </c>
      <c r="C299" s="12" t="s">
        <v>20</v>
      </c>
      <c r="D299" s="11"/>
      <c r="E299" s="5" t="s">
        <v>16</v>
      </c>
      <c r="F299" s="59" t="s">
        <v>987</v>
      </c>
      <c r="G299" s="5"/>
      <c r="H299" s="60">
        <v>0</v>
      </c>
      <c r="I299" s="61">
        <v>0</v>
      </c>
      <c r="J299" s="13"/>
      <c r="K299" s="11"/>
      <c r="L299" s="60">
        <v>0</v>
      </c>
    </row>
    <row r="300" spans="1:12" ht="30">
      <c r="A300" s="5" t="s">
        <v>988</v>
      </c>
      <c r="B300" s="5" t="s">
        <v>698</v>
      </c>
      <c r="C300" s="12" t="s">
        <v>21</v>
      </c>
      <c r="D300" s="11"/>
      <c r="E300" s="5" t="s">
        <v>704</v>
      </c>
      <c r="F300" s="59" t="s">
        <v>989</v>
      </c>
      <c r="G300" s="5"/>
      <c r="H300" s="60">
        <v>0</v>
      </c>
      <c r="I300" s="61">
        <v>0</v>
      </c>
      <c r="J300" s="13"/>
      <c r="K300" s="11"/>
      <c r="L300" s="60">
        <v>0</v>
      </c>
    </row>
    <row r="301" spans="1:12" ht="30">
      <c r="A301" s="5" t="s">
        <v>990</v>
      </c>
      <c r="B301" s="5" t="s">
        <v>698</v>
      </c>
      <c r="C301" s="12" t="s">
        <v>21</v>
      </c>
      <c r="D301" s="11"/>
      <c r="E301" s="5" t="s">
        <v>16</v>
      </c>
      <c r="F301" s="59" t="s">
        <v>991</v>
      </c>
      <c r="G301" s="5"/>
      <c r="H301" s="60">
        <v>0</v>
      </c>
      <c r="I301" s="61">
        <v>0</v>
      </c>
      <c r="J301" s="13"/>
      <c r="K301" s="11"/>
      <c r="L301" s="60">
        <v>0</v>
      </c>
    </row>
    <row r="302" spans="1:12" ht="30">
      <c r="A302" s="5" t="s">
        <v>992</v>
      </c>
      <c r="B302" s="5" t="s">
        <v>698</v>
      </c>
      <c r="C302" s="12" t="s">
        <v>21</v>
      </c>
      <c r="D302" s="11"/>
      <c r="E302" s="5" t="s">
        <v>17</v>
      </c>
      <c r="F302" s="59" t="s">
        <v>993</v>
      </c>
      <c r="G302" s="5"/>
      <c r="H302" s="60">
        <v>0</v>
      </c>
      <c r="I302" s="61">
        <v>0</v>
      </c>
      <c r="J302" s="13"/>
      <c r="K302" s="11"/>
      <c r="L302" s="60">
        <v>0</v>
      </c>
    </row>
    <row r="303" spans="1:12" ht="45">
      <c r="A303" s="5" t="s">
        <v>994</v>
      </c>
      <c r="B303" s="5" t="s">
        <v>699</v>
      </c>
      <c r="C303" s="12" t="s">
        <v>704</v>
      </c>
      <c r="D303" s="11"/>
      <c r="E303" s="5" t="s">
        <v>704</v>
      </c>
      <c r="F303" s="59" t="s">
        <v>995</v>
      </c>
      <c r="G303" s="5"/>
      <c r="H303" s="60">
        <f>SUM(I303:L303)</f>
        <v>47465</v>
      </c>
      <c r="I303" s="61">
        <f>SUM(I304+I316+I363+I367+I373+I371)</f>
        <v>46965</v>
      </c>
      <c r="J303" s="13"/>
      <c r="K303" s="11"/>
      <c r="L303" s="60">
        <f>SUM(L304+L316+L363+L367+L371+L373)</f>
        <v>500</v>
      </c>
    </row>
    <row r="304" spans="1:12" ht="55.5" customHeight="1">
      <c r="A304" s="5" t="s">
        <v>996</v>
      </c>
      <c r="B304" s="5" t="s">
        <v>699</v>
      </c>
      <c r="C304" s="12" t="s">
        <v>16</v>
      </c>
      <c r="D304" s="11"/>
      <c r="E304" s="5" t="s">
        <v>704</v>
      </c>
      <c r="F304" s="59" t="s">
        <v>997</v>
      </c>
      <c r="G304" s="5"/>
      <c r="H304" s="60">
        <f>SUM(H306:H315)</f>
        <v>4300</v>
      </c>
      <c r="I304" s="61">
        <f>SUM(I306:K315)</f>
        <v>3800</v>
      </c>
      <c r="J304" s="13"/>
      <c r="K304" s="11"/>
      <c r="L304" s="60">
        <v>500</v>
      </c>
    </row>
    <row r="305" spans="1:12" ht="30" customHeight="1">
      <c r="A305" s="5" t="s">
        <v>998</v>
      </c>
      <c r="B305" s="5" t="s">
        <v>699</v>
      </c>
      <c r="C305" s="12" t="s">
        <v>16</v>
      </c>
      <c r="D305" s="11"/>
      <c r="E305" s="5" t="s">
        <v>16</v>
      </c>
      <c r="F305" s="59" t="s">
        <v>999</v>
      </c>
      <c r="G305" s="5"/>
      <c r="H305" s="60">
        <v>4300</v>
      </c>
      <c r="I305" s="61">
        <f>SUM(I306:K315)</f>
        <v>3800</v>
      </c>
      <c r="J305" s="13"/>
      <c r="K305" s="11"/>
      <c r="L305" s="60">
        <v>500</v>
      </c>
    </row>
    <row r="306" spans="1:12" ht="15">
      <c r="A306" s="5"/>
      <c r="B306" s="5"/>
      <c r="C306" s="12"/>
      <c r="D306" s="11"/>
      <c r="E306" s="5"/>
      <c r="F306" s="59" t="s">
        <v>1181</v>
      </c>
      <c r="G306" s="5" t="s">
        <v>1180</v>
      </c>
      <c r="H306" s="60">
        <v>0</v>
      </c>
      <c r="I306" s="61">
        <v>0</v>
      </c>
      <c r="J306" s="13"/>
      <c r="K306" s="11"/>
      <c r="L306" s="60">
        <v>0</v>
      </c>
    </row>
    <row r="307" spans="1:12" ht="15">
      <c r="A307" s="5"/>
      <c r="B307" s="5"/>
      <c r="C307" s="12"/>
      <c r="D307" s="11"/>
      <c r="E307" s="5"/>
      <c r="F307" s="59" t="s">
        <v>1202</v>
      </c>
      <c r="G307" s="5" t="s">
        <v>1201</v>
      </c>
      <c r="H307" s="60">
        <v>0</v>
      </c>
      <c r="I307" s="61">
        <v>0</v>
      </c>
      <c r="J307" s="13"/>
      <c r="K307" s="11"/>
      <c r="L307" s="60">
        <v>0</v>
      </c>
    </row>
    <row r="308" spans="1:12" ht="15">
      <c r="A308" s="5"/>
      <c r="B308" s="5"/>
      <c r="C308" s="12"/>
      <c r="D308" s="11"/>
      <c r="E308" s="5"/>
      <c r="F308" s="59" t="s">
        <v>1204</v>
      </c>
      <c r="G308" s="5" t="s">
        <v>1205</v>
      </c>
      <c r="H308" s="60">
        <v>1500</v>
      </c>
      <c r="I308" s="61">
        <v>1500</v>
      </c>
      <c r="J308" s="13"/>
      <c r="K308" s="11"/>
      <c r="L308" s="60">
        <v>0</v>
      </c>
    </row>
    <row r="309" spans="1:12" ht="15">
      <c r="A309" s="5"/>
      <c r="B309" s="5"/>
      <c r="C309" s="12"/>
      <c r="D309" s="11"/>
      <c r="E309" s="5"/>
      <c r="F309" s="59" t="s">
        <v>1219</v>
      </c>
      <c r="G309" s="5" t="s">
        <v>1218</v>
      </c>
      <c r="H309" s="60">
        <v>500</v>
      </c>
      <c r="I309" s="61">
        <v>500</v>
      </c>
      <c r="J309" s="13"/>
      <c r="K309" s="11"/>
      <c r="L309" s="60">
        <v>0</v>
      </c>
    </row>
    <row r="310" spans="1:12" ht="15">
      <c r="A310" s="5"/>
      <c r="B310" s="5"/>
      <c r="C310" s="12"/>
      <c r="D310" s="11"/>
      <c r="E310" s="5"/>
      <c r="F310" s="59" t="s">
        <v>1225</v>
      </c>
      <c r="G310" s="5" t="s">
        <v>1224</v>
      </c>
      <c r="H310" s="60">
        <v>0</v>
      </c>
      <c r="I310" s="61">
        <v>0</v>
      </c>
      <c r="J310" s="13"/>
      <c r="K310" s="11"/>
      <c r="L310" s="60">
        <v>0</v>
      </c>
    </row>
    <row r="311" spans="1:12" ht="15">
      <c r="A311" s="5"/>
      <c r="B311" s="5"/>
      <c r="C311" s="12"/>
      <c r="D311" s="11"/>
      <c r="E311" s="5"/>
      <c r="F311" s="59" t="s">
        <v>1231</v>
      </c>
      <c r="G311" s="5" t="s">
        <v>1230</v>
      </c>
      <c r="H311" s="60">
        <v>0</v>
      </c>
      <c r="I311" s="61">
        <v>0</v>
      </c>
      <c r="J311" s="13"/>
      <c r="K311" s="11"/>
      <c r="L311" s="60">
        <v>0</v>
      </c>
    </row>
    <row r="312" spans="1:12" ht="15">
      <c r="A312" s="5"/>
      <c r="B312" s="5"/>
      <c r="C312" s="12"/>
      <c r="D312" s="11"/>
      <c r="E312" s="5"/>
      <c r="F312" s="59" t="s">
        <v>1233</v>
      </c>
      <c r="G312" s="5" t="s">
        <v>1234</v>
      </c>
      <c r="H312" s="60">
        <v>1000</v>
      </c>
      <c r="I312" s="61">
        <v>1000</v>
      </c>
      <c r="J312" s="13"/>
      <c r="K312" s="11"/>
      <c r="L312" s="60">
        <v>0</v>
      </c>
    </row>
    <row r="313" spans="1:12" ht="30">
      <c r="A313" s="5"/>
      <c r="B313" s="5"/>
      <c r="C313" s="12"/>
      <c r="D313" s="11"/>
      <c r="E313" s="5"/>
      <c r="F313" s="59" t="s">
        <v>1347</v>
      </c>
      <c r="G313" s="5" t="s">
        <v>1348</v>
      </c>
      <c r="H313" s="60">
        <v>800</v>
      </c>
      <c r="I313" s="61">
        <v>800</v>
      </c>
      <c r="J313" s="13"/>
      <c r="K313" s="11"/>
      <c r="L313" s="60">
        <v>0</v>
      </c>
    </row>
    <row r="314" spans="1:12" ht="30">
      <c r="A314" s="5"/>
      <c r="B314" s="5"/>
      <c r="C314" s="12"/>
      <c r="D314" s="11"/>
      <c r="E314" s="5"/>
      <c r="F314" s="59" t="s">
        <v>1422</v>
      </c>
      <c r="G314" s="5" t="s">
        <v>1421</v>
      </c>
      <c r="H314" s="60">
        <v>0</v>
      </c>
      <c r="I314" s="61">
        <v>0</v>
      </c>
      <c r="J314" s="13"/>
      <c r="K314" s="11"/>
      <c r="L314" s="60">
        <v>0</v>
      </c>
    </row>
    <row r="315" spans="1:12" ht="15">
      <c r="A315" s="5"/>
      <c r="B315" s="5"/>
      <c r="C315" s="12"/>
      <c r="D315" s="11"/>
      <c r="E315" s="5"/>
      <c r="F315" s="59" t="s">
        <v>1428</v>
      </c>
      <c r="G315" s="5" t="s">
        <v>1427</v>
      </c>
      <c r="H315" s="60">
        <v>500</v>
      </c>
      <c r="I315" s="61">
        <v>0</v>
      </c>
      <c r="J315" s="13"/>
      <c r="K315" s="11"/>
      <c r="L315" s="60">
        <v>500</v>
      </c>
    </row>
    <row r="316" spans="1:12" ht="42.75" customHeight="1">
      <c r="A316" s="5" t="s">
        <v>1000</v>
      </c>
      <c r="B316" s="5" t="s">
        <v>699</v>
      </c>
      <c r="C316" s="12" t="s">
        <v>17</v>
      </c>
      <c r="D316" s="11"/>
      <c r="E316" s="5" t="s">
        <v>704</v>
      </c>
      <c r="F316" s="59" t="s">
        <v>1001</v>
      </c>
      <c r="G316" s="5"/>
      <c r="H316" s="60">
        <f>SUM(H317+H337)</f>
        <v>35665</v>
      </c>
      <c r="I316" s="61">
        <f>SUM(I317+I337)</f>
        <v>35665</v>
      </c>
      <c r="J316" s="13"/>
      <c r="K316" s="11"/>
      <c r="L316" s="60">
        <v>0</v>
      </c>
    </row>
    <row r="317" spans="1:12" ht="48" customHeight="1">
      <c r="A317" s="5" t="s">
        <v>1002</v>
      </c>
      <c r="B317" s="5" t="s">
        <v>699</v>
      </c>
      <c r="C317" s="12" t="s">
        <v>17</v>
      </c>
      <c r="D317" s="11"/>
      <c r="E317" s="5" t="s">
        <v>16</v>
      </c>
      <c r="F317" s="59" t="s">
        <v>1003</v>
      </c>
      <c r="G317" s="5"/>
      <c r="H317" s="60">
        <v>12100</v>
      </c>
      <c r="I317" s="61">
        <v>12100</v>
      </c>
      <c r="J317" s="13"/>
      <c r="K317" s="11"/>
      <c r="L317" s="60">
        <v>0</v>
      </c>
    </row>
    <row r="318" spans="1:12" ht="30">
      <c r="A318" s="5"/>
      <c r="B318" s="5"/>
      <c r="C318" s="12"/>
      <c r="D318" s="11"/>
      <c r="E318" s="5"/>
      <c r="F318" s="59" t="s">
        <v>1146</v>
      </c>
      <c r="G318" s="5" t="s">
        <v>1145</v>
      </c>
      <c r="H318" s="60">
        <v>0</v>
      </c>
      <c r="I318" s="61">
        <v>0</v>
      </c>
      <c r="J318" s="13"/>
      <c r="K318" s="11"/>
      <c r="L318" s="60">
        <v>0</v>
      </c>
    </row>
    <row r="319" spans="1:12" ht="15">
      <c r="A319" s="5"/>
      <c r="B319" s="5"/>
      <c r="C319" s="12"/>
      <c r="D319" s="11"/>
      <c r="E319" s="5"/>
      <c r="F319" s="59" t="s">
        <v>1159</v>
      </c>
      <c r="G319" s="5" t="s">
        <v>1158</v>
      </c>
      <c r="H319" s="60">
        <v>0</v>
      </c>
      <c r="I319" s="61">
        <v>0</v>
      </c>
      <c r="J319" s="13"/>
      <c r="K319" s="11"/>
      <c r="L319" s="60">
        <v>0</v>
      </c>
    </row>
    <row r="320" spans="1:12" ht="15">
      <c r="A320" s="5"/>
      <c r="B320" s="5"/>
      <c r="C320" s="12"/>
      <c r="D320" s="11"/>
      <c r="E320" s="5"/>
      <c r="F320" s="59" t="s">
        <v>1167</v>
      </c>
      <c r="G320" s="5" t="s">
        <v>1166</v>
      </c>
      <c r="H320" s="60">
        <v>0</v>
      </c>
      <c r="I320" s="61">
        <v>0</v>
      </c>
      <c r="J320" s="13"/>
      <c r="K320" s="11"/>
      <c r="L320" s="60">
        <v>0</v>
      </c>
    </row>
    <row r="321" spans="1:12" ht="15">
      <c r="A321" s="5"/>
      <c r="B321" s="5"/>
      <c r="C321" s="12"/>
      <c r="D321" s="11"/>
      <c r="E321" s="5"/>
      <c r="F321" s="59" t="s">
        <v>1169</v>
      </c>
      <c r="G321" s="5" t="s">
        <v>1168</v>
      </c>
      <c r="H321" s="60">
        <v>0</v>
      </c>
      <c r="I321" s="61">
        <v>0</v>
      </c>
      <c r="J321" s="13"/>
      <c r="K321" s="11"/>
      <c r="L321" s="60">
        <v>0</v>
      </c>
    </row>
    <row r="322" spans="1:12" ht="15">
      <c r="A322" s="5"/>
      <c r="B322" s="5"/>
      <c r="C322" s="12"/>
      <c r="D322" s="11"/>
      <c r="E322" s="5"/>
      <c r="F322" s="59" t="s">
        <v>1171</v>
      </c>
      <c r="G322" s="5" t="s">
        <v>1170</v>
      </c>
      <c r="H322" s="60">
        <v>0</v>
      </c>
      <c r="I322" s="61">
        <v>0</v>
      </c>
      <c r="J322" s="13"/>
      <c r="K322" s="11"/>
      <c r="L322" s="60">
        <v>0</v>
      </c>
    </row>
    <row r="323" spans="1:12" ht="15">
      <c r="A323" s="5"/>
      <c r="B323" s="5"/>
      <c r="C323" s="12"/>
      <c r="D323" s="11"/>
      <c r="E323" s="5"/>
      <c r="F323" s="59" t="s">
        <v>1181</v>
      </c>
      <c r="G323" s="5" t="s">
        <v>1180</v>
      </c>
      <c r="H323" s="60">
        <v>0</v>
      </c>
      <c r="I323" s="61">
        <v>0</v>
      </c>
      <c r="J323" s="13"/>
      <c r="K323" s="11"/>
      <c r="L323" s="60">
        <v>0</v>
      </c>
    </row>
    <row r="324" spans="1:12" ht="15">
      <c r="A324" s="5"/>
      <c r="B324" s="5"/>
      <c r="C324" s="12"/>
      <c r="D324" s="11"/>
      <c r="E324" s="5"/>
      <c r="F324" s="59" t="s">
        <v>1204</v>
      </c>
      <c r="G324" s="5" t="s">
        <v>1205</v>
      </c>
      <c r="H324" s="60">
        <v>0</v>
      </c>
      <c r="I324" s="61">
        <v>0</v>
      </c>
      <c r="J324" s="13"/>
      <c r="K324" s="11"/>
      <c r="L324" s="60">
        <v>0</v>
      </c>
    </row>
    <row r="325" spans="1:12" ht="30">
      <c r="A325" s="5"/>
      <c r="B325" s="5"/>
      <c r="C325" s="12"/>
      <c r="D325" s="11"/>
      <c r="E325" s="5"/>
      <c r="F325" s="59" t="s">
        <v>1213</v>
      </c>
      <c r="G325" s="5" t="s">
        <v>1212</v>
      </c>
      <c r="H325" s="60">
        <v>0</v>
      </c>
      <c r="I325" s="61">
        <v>0</v>
      </c>
      <c r="J325" s="13"/>
      <c r="K325" s="11"/>
      <c r="L325" s="60">
        <v>0</v>
      </c>
    </row>
    <row r="326" spans="1:12" ht="30">
      <c r="A326" s="5"/>
      <c r="B326" s="5"/>
      <c r="C326" s="12"/>
      <c r="D326" s="11"/>
      <c r="E326" s="5"/>
      <c r="F326" s="59" t="s">
        <v>1215</v>
      </c>
      <c r="G326" s="5" t="s">
        <v>1214</v>
      </c>
      <c r="H326" s="60">
        <v>0</v>
      </c>
      <c r="I326" s="61">
        <v>0</v>
      </c>
      <c r="J326" s="13"/>
      <c r="K326" s="11"/>
      <c r="L326" s="60">
        <v>0</v>
      </c>
    </row>
    <row r="327" spans="1:12" ht="15">
      <c r="A327" s="5"/>
      <c r="B327" s="5"/>
      <c r="C327" s="12"/>
      <c r="D327" s="11"/>
      <c r="E327" s="5"/>
      <c r="F327" s="59" t="s">
        <v>1219</v>
      </c>
      <c r="G327" s="5" t="s">
        <v>1218</v>
      </c>
      <c r="H327" s="60">
        <v>0</v>
      </c>
      <c r="I327" s="61">
        <v>0</v>
      </c>
      <c r="J327" s="13"/>
      <c r="K327" s="11"/>
      <c r="L327" s="60">
        <v>0</v>
      </c>
    </row>
    <row r="328" spans="1:12" ht="15">
      <c r="A328" s="5"/>
      <c r="B328" s="5"/>
      <c r="C328" s="12"/>
      <c r="D328" s="11"/>
      <c r="E328" s="5"/>
      <c r="F328" s="59" t="s">
        <v>1231</v>
      </c>
      <c r="G328" s="5" t="s">
        <v>1230</v>
      </c>
      <c r="H328" s="60">
        <v>0</v>
      </c>
      <c r="I328" s="61">
        <v>0</v>
      </c>
      <c r="J328" s="13"/>
      <c r="K328" s="11"/>
      <c r="L328" s="60">
        <v>0</v>
      </c>
    </row>
    <row r="329" spans="1:12" ht="15">
      <c r="A329" s="5"/>
      <c r="B329" s="5"/>
      <c r="C329" s="12"/>
      <c r="D329" s="11"/>
      <c r="E329" s="5"/>
      <c r="F329" s="59" t="s">
        <v>1233</v>
      </c>
      <c r="G329" s="5" t="s">
        <v>1234</v>
      </c>
      <c r="H329" s="60">
        <v>0</v>
      </c>
      <c r="I329" s="61">
        <v>0</v>
      </c>
      <c r="J329" s="13"/>
      <c r="K329" s="11"/>
      <c r="L329" s="60">
        <v>0</v>
      </c>
    </row>
    <row r="330" spans="1:12" ht="30">
      <c r="A330" s="5"/>
      <c r="B330" s="5"/>
      <c r="C330" s="12"/>
      <c r="D330" s="11"/>
      <c r="E330" s="5"/>
      <c r="F330" s="59" t="s">
        <v>1269</v>
      </c>
      <c r="G330" s="5" t="s">
        <v>1268</v>
      </c>
      <c r="H330" s="60">
        <v>0</v>
      </c>
      <c r="I330" s="61">
        <v>0</v>
      </c>
      <c r="J330" s="13"/>
      <c r="K330" s="11"/>
      <c r="L330" s="60">
        <v>0</v>
      </c>
    </row>
    <row r="331" spans="1:12" ht="30">
      <c r="A331" s="5"/>
      <c r="B331" s="5"/>
      <c r="C331" s="12"/>
      <c r="D331" s="11"/>
      <c r="E331" s="5"/>
      <c r="F331" s="59" t="s">
        <v>1270</v>
      </c>
      <c r="G331" s="5" t="s">
        <v>1271</v>
      </c>
      <c r="H331" s="60">
        <v>0</v>
      </c>
      <c r="I331" s="61">
        <v>0</v>
      </c>
      <c r="J331" s="13"/>
      <c r="K331" s="11"/>
      <c r="L331" s="60">
        <v>0</v>
      </c>
    </row>
    <row r="332" spans="1:12" ht="45">
      <c r="A332" s="5"/>
      <c r="B332" s="5"/>
      <c r="C332" s="12"/>
      <c r="D332" s="11"/>
      <c r="E332" s="5"/>
      <c r="F332" s="59" t="s">
        <v>1295</v>
      </c>
      <c r="G332" s="5" t="s">
        <v>1296</v>
      </c>
      <c r="H332" s="60">
        <v>11800</v>
      </c>
      <c r="I332" s="61">
        <v>11800</v>
      </c>
      <c r="J332" s="13"/>
      <c r="K332" s="11"/>
      <c r="L332" s="60">
        <v>0</v>
      </c>
    </row>
    <row r="333" spans="1:12" ht="45">
      <c r="A333" s="5"/>
      <c r="B333" s="5"/>
      <c r="C333" s="12"/>
      <c r="D333" s="11"/>
      <c r="E333" s="5"/>
      <c r="F333" s="59" t="s">
        <v>1316</v>
      </c>
      <c r="G333" s="5" t="s">
        <v>1317</v>
      </c>
      <c r="H333" s="60">
        <v>300</v>
      </c>
      <c r="I333" s="61">
        <v>300</v>
      </c>
      <c r="J333" s="13"/>
      <c r="K333" s="11"/>
      <c r="L333" s="60">
        <v>0</v>
      </c>
    </row>
    <row r="334" spans="1:12" ht="15">
      <c r="A334" s="5"/>
      <c r="B334" s="5"/>
      <c r="C334" s="12"/>
      <c r="D334" s="11"/>
      <c r="E334" s="5"/>
      <c r="F334" s="59" t="s">
        <v>1428</v>
      </c>
      <c r="G334" s="5" t="s">
        <v>1427</v>
      </c>
      <c r="H334" s="60">
        <v>0</v>
      </c>
      <c r="I334" s="61">
        <v>0</v>
      </c>
      <c r="J334" s="13"/>
      <c r="K334" s="11"/>
      <c r="L334" s="60">
        <v>0</v>
      </c>
    </row>
    <row r="335" spans="1:12" ht="15">
      <c r="A335" s="5"/>
      <c r="B335" s="5"/>
      <c r="C335" s="12"/>
      <c r="D335" s="11"/>
      <c r="E335" s="5"/>
      <c r="F335" s="59" t="s">
        <v>1437</v>
      </c>
      <c r="G335" s="5" t="s">
        <v>1436</v>
      </c>
      <c r="H335" s="60">
        <v>0</v>
      </c>
      <c r="I335" s="61">
        <v>0</v>
      </c>
      <c r="J335" s="13"/>
      <c r="K335" s="11"/>
      <c r="L335" s="60">
        <v>0</v>
      </c>
    </row>
    <row r="336" spans="1:12" ht="15">
      <c r="A336" s="5" t="s">
        <v>1004</v>
      </c>
      <c r="B336" s="5" t="s">
        <v>699</v>
      </c>
      <c r="C336" s="12" t="s">
        <v>17</v>
      </c>
      <c r="D336" s="11"/>
      <c r="E336" s="5" t="s">
        <v>17</v>
      </c>
      <c r="F336" s="59" t="s">
        <v>1005</v>
      </c>
      <c r="G336" s="5"/>
      <c r="H336" s="60">
        <v>0</v>
      </c>
      <c r="I336" s="61">
        <v>0</v>
      </c>
      <c r="J336" s="13"/>
      <c r="K336" s="11"/>
      <c r="L336" s="60">
        <v>0</v>
      </c>
    </row>
    <row r="337" spans="1:12" ht="33" customHeight="1">
      <c r="A337" s="5" t="s">
        <v>1006</v>
      </c>
      <c r="B337" s="5" t="s">
        <v>699</v>
      </c>
      <c r="C337" s="12" t="s">
        <v>17</v>
      </c>
      <c r="D337" s="11"/>
      <c r="E337" s="5" t="s">
        <v>18</v>
      </c>
      <c r="F337" s="59" t="s">
        <v>1007</v>
      </c>
      <c r="G337" s="5"/>
      <c r="H337" s="60">
        <f>SUM(H338:H355)</f>
        <v>23565</v>
      </c>
      <c r="I337" s="61">
        <f>SUM(I338:K357)</f>
        <v>23565</v>
      </c>
      <c r="J337" s="13"/>
      <c r="K337" s="11"/>
      <c r="L337" s="60">
        <v>0</v>
      </c>
    </row>
    <row r="338" spans="1:12" ht="30">
      <c r="A338" s="5"/>
      <c r="B338" s="5"/>
      <c r="C338" s="12"/>
      <c r="D338" s="11"/>
      <c r="E338" s="5"/>
      <c r="F338" s="59" t="s">
        <v>1146</v>
      </c>
      <c r="G338" s="5" t="s">
        <v>1145</v>
      </c>
      <c r="H338" s="60">
        <v>0</v>
      </c>
      <c r="I338" s="61">
        <v>0</v>
      </c>
      <c r="J338" s="13"/>
      <c r="K338" s="11"/>
      <c r="L338" s="60">
        <v>0</v>
      </c>
    </row>
    <row r="339" spans="1:12" ht="15">
      <c r="A339" s="5"/>
      <c r="B339" s="5"/>
      <c r="C339" s="12"/>
      <c r="D339" s="11"/>
      <c r="E339" s="5"/>
      <c r="F339" s="59" t="s">
        <v>1159</v>
      </c>
      <c r="G339" s="5" t="s">
        <v>1158</v>
      </c>
      <c r="H339" s="60">
        <v>0</v>
      </c>
      <c r="I339" s="61">
        <v>0</v>
      </c>
      <c r="J339" s="13"/>
      <c r="K339" s="11"/>
      <c r="L339" s="60">
        <v>0</v>
      </c>
    </row>
    <row r="340" spans="1:12" ht="30">
      <c r="A340" s="5"/>
      <c r="B340" s="5"/>
      <c r="C340" s="12"/>
      <c r="D340" s="11"/>
      <c r="E340" s="5"/>
      <c r="F340" s="59" t="s">
        <v>1165</v>
      </c>
      <c r="G340" s="5" t="s">
        <v>1164</v>
      </c>
      <c r="H340" s="60">
        <v>0</v>
      </c>
      <c r="I340" s="61">
        <v>0</v>
      </c>
      <c r="J340" s="13"/>
      <c r="K340" s="11"/>
      <c r="L340" s="60">
        <v>0</v>
      </c>
    </row>
    <row r="341" spans="1:12" ht="15">
      <c r="A341" s="5"/>
      <c r="B341" s="5"/>
      <c r="C341" s="12"/>
      <c r="D341" s="11"/>
      <c r="E341" s="5"/>
      <c r="F341" s="59" t="s">
        <v>1167</v>
      </c>
      <c r="G341" s="5" t="s">
        <v>1166</v>
      </c>
      <c r="H341" s="60">
        <v>0</v>
      </c>
      <c r="I341" s="61">
        <v>0</v>
      </c>
      <c r="J341" s="13"/>
      <c r="K341" s="11"/>
      <c r="L341" s="60">
        <v>0</v>
      </c>
    </row>
    <row r="342" spans="1:12" ht="15">
      <c r="A342" s="5"/>
      <c r="B342" s="5"/>
      <c r="C342" s="12"/>
      <c r="D342" s="11"/>
      <c r="E342" s="5"/>
      <c r="F342" s="59" t="s">
        <v>1169</v>
      </c>
      <c r="G342" s="5" t="s">
        <v>1168</v>
      </c>
      <c r="H342" s="60">
        <v>0</v>
      </c>
      <c r="I342" s="61">
        <v>0</v>
      </c>
      <c r="J342" s="13"/>
      <c r="K342" s="11"/>
      <c r="L342" s="60">
        <v>0</v>
      </c>
    </row>
    <row r="343" spans="1:12" ht="15">
      <c r="A343" s="5"/>
      <c r="B343" s="5"/>
      <c r="C343" s="12"/>
      <c r="D343" s="11"/>
      <c r="E343" s="5"/>
      <c r="F343" s="59" t="s">
        <v>1171</v>
      </c>
      <c r="G343" s="5" t="s">
        <v>1170</v>
      </c>
      <c r="H343" s="60">
        <v>0</v>
      </c>
      <c r="I343" s="61">
        <v>0</v>
      </c>
      <c r="J343" s="13"/>
      <c r="K343" s="11"/>
      <c r="L343" s="60">
        <v>0</v>
      </c>
    </row>
    <row r="344" spans="1:12" ht="15">
      <c r="A344" s="5"/>
      <c r="B344" s="5"/>
      <c r="C344" s="12"/>
      <c r="D344" s="11"/>
      <c r="E344" s="5"/>
      <c r="F344" s="59" t="s">
        <v>1181</v>
      </c>
      <c r="G344" s="5" t="s">
        <v>1180</v>
      </c>
      <c r="H344" s="60">
        <v>0</v>
      </c>
      <c r="I344" s="61">
        <v>0</v>
      </c>
      <c r="J344" s="13"/>
      <c r="K344" s="11"/>
      <c r="L344" s="60">
        <v>0</v>
      </c>
    </row>
    <row r="345" spans="1:12" ht="15">
      <c r="A345" s="5"/>
      <c r="B345" s="5"/>
      <c r="C345" s="12"/>
      <c r="D345" s="11"/>
      <c r="E345" s="5"/>
      <c r="F345" s="59" t="s">
        <v>1204</v>
      </c>
      <c r="G345" s="5" t="s">
        <v>1205</v>
      </c>
      <c r="H345" s="60">
        <v>0</v>
      </c>
      <c r="I345" s="61">
        <v>0</v>
      </c>
      <c r="J345" s="13"/>
      <c r="K345" s="11"/>
      <c r="L345" s="60">
        <v>0</v>
      </c>
    </row>
    <row r="346" spans="1:12" ht="30">
      <c r="A346" s="5"/>
      <c r="B346" s="5"/>
      <c r="C346" s="12"/>
      <c r="D346" s="11"/>
      <c r="E346" s="5"/>
      <c r="F346" s="59" t="s">
        <v>1213</v>
      </c>
      <c r="G346" s="5" t="s">
        <v>1212</v>
      </c>
      <c r="H346" s="60">
        <v>0</v>
      </c>
      <c r="I346" s="61">
        <v>0</v>
      </c>
      <c r="J346" s="13"/>
      <c r="K346" s="11"/>
      <c r="L346" s="60">
        <v>0</v>
      </c>
    </row>
    <row r="347" spans="1:12" ht="30">
      <c r="A347" s="5"/>
      <c r="B347" s="5"/>
      <c r="C347" s="12"/>
      <c r="D347" s="11"/>
      <c r="E347" s="5"/>
      <c r="F347" s="59" t="s">
        <v>1215</v>
      </c>
      <c r="G347" s="5" t="s">
        <v>1214</v>
      </c>
      <c r="H347" s="60">
        <v>0</v>
      </c>
      <c r="I347" s="61">
        <v>0</v>
      </c>
      <c r="J347" s="13"/>
      <c r="K347" s="11"/>
      <c r="L347" s="60">
        <v>0</v>
      </c>
    </row>
    <row r="348" spans="1:12" ht="15">
      <c r="A348" s="5"/>
      <c r="B348" s="5"/>
      <c r="C348" s="12"/>
      <c r="D348" s="11"/>
      <c r="E348" s="5"/>
      <c r="F348" s="59" t="s">
        <v>1219</v>
      </c>
      <c r="G348" s="5" t="s">
        <v>1218</v>
      </c>
      <c r="H348" s="60">
        <v>0</v>
      </c>
      <c r="I348" s="61">
        <v>0</v>
      </c>
      <c r="J348" s="13"/>
      <c r="K348" s="11"/>
      <c r="L348" s="60">
        <v>0</v>
      </c>
    </row>
    <row r="349" spans="1:12" ht="15">
      <c r="A349" s="5"/>
      <c r="B349" s="5"/>
      <c r="C349" s="12"/>
      <c r="D349" s="11"/>
      <c r="E349" s="5"/>
      <c r="F349" s="59" t="s">
        <v>1231</v>
      </c>
      <c r="G349" s="5" t="s">
        <v>1230</v>
      </c>
      <c r="H349" s="60">
        <v>0</v>
      </c>
      <c r="I349" s="61">
        <v>0</v>
      </c>
      <c r="J349" s="13"/>
      <c r="K349" s="11"/>
      <c r="L349" s="60">
        <v>0</v>
      </c>
    </row>
    <row r="350" spans="1:12" ht="15">
      <c r="A350" s="5"/>
      <c r="B350" s="5"/>
      <c r="C350" s="12"/>
      <c r="D350" s="11"/>
      <c r="E350" s="5"/>
      <c r="F350" s="59" t="s">
        <v>1233</v>
      </c>
      <c r="G350" s="5" t="s">
        <v>1234</v>
      </c>
      <c r="H350" s="60">
        <v>0</v>
      </c>
      <c r="I350" s="61">
        <v>0</v>
      </c>
      <c r="J350" s="13"/>
      <c r="K350" s="11"/>
      <c r="L350" s="60">
        <v>0</v>
      </c>
    </row>
    <row r="351" spans="1:12" ht="30">
      <c r="A351" s="5"/>
      <c r="B351" s="5"/>
      <c r="C351" s="12"/>
      <c r="D351" s="11"/>
      <c r="E351" s="5"/>
      <c r="F351" s="59" t="s">
        <v>1269</v>
      </c>
      <c r="G351" s="5" t="s">
        <v>1268</v>
      </c>
      <c r="H351" s="60">
        <v>0</v>
      </c>
      <c r="I351" s="61">
        <v>0</v>
      </c>
      <c r="J351" s="13"/>
      <c r="K351" s="11"/>
      <c r="L351" s="60">
        <v>0</v>
      </c>
    </row>
    <row r="352" spans="1:12" ht="30">
      <c r="A352" s="5"/>
      <c r="B352" s="5"/>
      <c r="C352" s="12"/>
      <c r="D352" s="11"/>
      <c r="E352" s="5"/>
      <c r="F352" s="59" t="s">
        <v>1270</v>
      </c>
      <c r="G352" s="5" t="s">
        <v>1271</v>
      </c>
      <c r="H352" s="60">
        <v>0</v>
      </c>
      <c r="I352" s="61">
        <v>0</v>
      </c>
      <c r="J352" s="13"/>
      <c r="K352" s="11"/>
      <c r="L352" s="60">
        <v>0</v>
      </c>
    </row>
    <row r="353" spans="1:12" ht="45">
      <c r="A353" s="5"/>
      <c r="B353" s="5"/>
      <c r="C353" s="12"/>
      <c r="D353" s="11"/>
      <c r="E353" s="5"/>
      <c r="F353" s="59" t="s">
        <v>1295</v>
      </c>
      <c r="G353" s="5" t="s">
        <v>1296</v>
      </c>
      <c r="H353" s="60">
        <v>23065</v>
      </c>
      <c r="I353" s="61">
        <v>23065</v>
      </c>
      <c r="J353" s="13"/>
      <c r="K353" s="11"/>
      <c r="L353" s="60">
        <v>0</v>
      </c>
    </row>
    <row r="354" spans="1:12" ht="45">
      <c r="A354" s="5"/>
      <c r="B354" s="5"/>
      <c r="C354" s="12"/>
      <c r="D354" s="11"/>
      <c r="E354" s="5"/>
      <c r="F354" s="59" t="s">
        <v>1316</v>
      </c>
      <c r="G354" s="5" t="s">
        <v>1317</v>
      </c>
      <c r="H354" s="60">
        <v>500</v>
      </c>
      <c r="I354" s="61">
        <v>500</v>
      </c>
      <c r="J354" s="13"/>
      <c r="K354" s="11"/>
      <c r="L354" s="60">
        <v>0</v>
      </c>
    </row>
    <row r="355" spans="1:12" ht="30">
      <c r="A355" s="5"/>
      <c r="B355" s="5"/>
      <c r="C355" s="12"/>
      <c r="D355" s="11"/>
      <c r="E355" s="5"/>
      <c r="F355" s="59" t="s">
        <v>1422</v>
      </c>
      <c r="G355" s="5" t="s">
        <v>1421</v>
      </c>
      <c r="H355" s="60">
        <v>0</v>
      </c>
      <c r="I355" s="61">
        <v>0</v>
      </c>
      <c r="J355" s="13"/>
      <c r="K355" s="11"/>
      <c r="L355" s="60">
        <v>0</v>
      </c>
    </row>
    <row r="356" spans="1:12" ht="15">
      <c r="A356" s="5"/>
      <c r="B356" s="5"/>
      <c r="C356" s="12"/>
      <c r="D356" s="11"/>
      <c r="E356" s="5"/>
      <c r="F356" s="59" t="s">
        <v>1428</v>
      </c>
      <c r="G356" s="5" t="s">
        <v>1427</v>
      </c>
      <c r="H356" s="60">
        <v>0</v>
      </c>
      <c r="I356" s="61">
        <v>0</v>
      </c>
      <c r="J356" s="13"/>
      <c r="K356" s="11"/>
      <c r="L356" s="60">
        <v>0</v>
      </c>
    </row>
    <row r="357" spans="1:12" ht="15">
      <c r="A357" s="5"/>
      <c r="B357" s="5"/>
      <c r="C357" s="12"/>
      <c r="D357" s="11"/>
      <c r="E357" s="5"/>
      <c r="F357" s="59" t="s">
        <v>1430</v>
      </c>
      <c r="G357" s="5" t="s">
        <v>1431</v>
      </c>
      <c r="H357" s="60">
        <v>0</v>
      </c>
      <c r="I357" s="61">
        <v>0</v>
      </c>
      <c r="J357" s="13"/>
      <c r="K357" s="11"/>
      <c r="L357" s="60">
        <v>0</v>
      </c>
    </row>
    <row r="358" spans="1:12" ht="15">
      <c r="A358" s="5" t="s">
        <v>1008</v>
      </c>
      <c r="B358" s="5" t="s">
        <v>699</v>
      </c>
      <c r="C358" s="12" t="s">
        <v>17</v>
      </c>
      <c r="D358" s="11"/>
      <c r="E358" s="5" t="s">
        <v>19</v>
      </c>
      <c r="F358" s="59" t="s">
        <v>1009</v>
      </c>
      <c r="G358" s="5"/>
      <c r="H358" s="60">
        <v>0</v>
      </c>
      <c r="I358" s="61">
        <v>0</v>
      </c>
      <c r="J358" s="13"/>
      <c r="K358" s="11"/>
      <c r="L358" s="60">
        <v>0</v>
      </c>
    </row>
    <row r="359" spans="1:12" ht="15">
      <c r="A359" s="5" t="s">
        <v>1010</v>
      </c>
      <c r="B359" s="5" t="s">
        <v>699</v>
      </c>
      <c r="C359" s="12" t="s">
        <v>17</v>
      </c>
      <c r="D359" s="11"/>
      <c r="E359" s="5" t="s">
        <v>20</v>
      </c>
      <c r="F359" s="59" t="s">
        <v>1011</v>
      </c>
      <c r="G359" s="5"/>
      <c r="H359" s="60">
        <v>0</v>
      </c>
      <c r="I359" s="61">
        <v>0</v>
      </c>
      <c r="J359" s="13"/>
      <c r="K359" s="11"/>
      <c r="L359" s="60">
        <v>0</v>
      </c>
    </row>
    <row r="360" spans="1:12" ht="45">
      <c r="A360" s="5"/>
      <c r="B360" s="5"/>
      <c r="C360" s="12"/>
      <c r="D360" s="11"/>
      <c r="E360" s="5"/>
      <c r="F360" s="59" t="s">
        <v>1295</v>
      </c>
      <c r="G360" s="5" t="s">
        <v>1296</v>
      </c>
      <c r="H360" s="60">
        <v>0</v>
      </c>
      <c r="I360" s="61">
        <v>0</v>
      </c>
      <c r="J360" s="13"/>
      <c r="K360" s="11"/>
      <c r="L360" s="60">
        <v>0</v>
      </c>
    </row>
    <row r="361" spans="1:12" ht="15">
      <c r="A361" s="5" t="s">
        <v>1012</v>
      </c>
      <c r="B361" s="5" t="s">
        <v>699</v>
      </c>
      <c r="C361" s="12" t="s">
        <v>17</v>
      </c>
      <c r="D361" s="11"/>
      <c r="E361" s="5" t="s">
        <v>21</v>
      </c>
      <c r="F361" s="59" t="s">
        <v>1013</v>
      </c>
      <c r="G361" s="5"/>
      <c r="H361" s="60">
        <v>0</v>
      </c>
      <c r="I361" s="61">
        <v>0</v>
      </c>
      <c r="J361" s="13"/>
      <c r="K361" s="11"/>
      <c r="L361" s="60">
        <v>0</v>
      </c>
    </row>
    <row r="362" spans="1:12" ht="30">
      <c r="A362" s="5" t="s">
        <v>1014</v>
      </c>
      <c r="B362" s="5" t="s">
        <v>699</v>
      </c>
      <c r="C362" s="12" t="s">
        <v>17</v>
      </c>
      <c r="D362" s="11"/>
      <c r="E362" s="5" t="s">
        <v>698</v>
      </c>
      <c r="F362" s="59" t="s">
        <v>1015</v>
      </c>
      <c r="G362" s="5"/>
      <c r="H362" s="60">
        <v>0</v>
      </c>
      <c r="I362" s="61">
        <v>0</v>
      </c>
      <c r="J362" s="13"/>
      <c r="K362" s="11"/>
      <c r="L362" s="60">
        <v>0</v>
      </c>
    </row>
    <row r="363" spans="1:12" ht="45">
      <c r="A363" s="5" t="s">
        <v>1016</v>
      </c>
      <c r="B363" s="5" t="s">
        <v>699</v>
      </c>
      <c r="C363" s="12" t="s">
        <v>18</v>
      </c>
      <c r="D363" s="11"/>
      <c r="E363" s="5" t="s">
        <v>704</v>
      </c>
      <c r="F363" s="59" t="s">
        <v>1017</v>
      </c>
      <c r="G363" s="5"/>
      <c r="H363" s="60">
        <v>0</v>
      </c>
      <c r="I363" s="61">
        <v>0</v>
      </c>
      <c r="J363" s="13"/>
      <c r="K363" s="11"/>
      <c r="L363" s="60">
        <v>0</v>
      </c>
    </row>
    <row r="364" spans="1:12" ht="15">
      <c r="A364" s="5" t="s">
        <v>1018</v>
      </c>
      <c r="B364" s="5" t="s">
        <v>699</v>
      </c>
      <c r="C364" s="12" t="s">
        <v>18</v>
      </c>
      <c r="D364" s="11"/>
      <c r="E364" s="5" t="s">
        <v>16</v>
      </c>
      <c r="F364" s="59" t="s">
        <v>1019</v>
      </c>
      <c r="G364" s="5"/>
      <c r="H364" s="60">
        <v>0</v>
      </c>
      <c r="I364" s="61">
        <v>0</v>
      </c>
      <c r="J364" s="13"/>
      <c r="K364" s="11"/>
      <c r="L364" s="60">
        <v>0</v>
      </c>
    </row>
    <row r="365" spans="1:12" ht="15">
      <c r="A365" s="5" t="s">
        <v>1020</v>
      </c>
      <c r="B365" s="5" t="s">
        <v>699</v>
      </c>
      <c r="C365" s="12" t="s">
        <v>18</v>
      </c>
      <c r="D365" s="11"/>
      <c r="E365" s="5" t="s">
        <v>17</v>
      </c>
      <c r="F365" s="59" t="s">
        <v>1021</v>
      </c>
      <c r="G365" s="5"/>
      <c r="H365" s="60">
        <v>0</v>
      </c>
      <c r="I365" s="61">
        <v>0</v>
      </c>
      <c r="J365" s="13"/>
      <c r="K365" s="11"/>
      <c r="L365" s="60">
        <v>0</v>
      </c>
    </row>
    <row r="366" spans="1:12" ht="15">
      <c r="A366" s="5" t="s">
        <v>1022</v>
      </c>
      <c r="B366" s="5" t="s">
        <v>699</v>
      </c>
      <c r="C366" s="12" t="s">
        <v>18</v>
      </c>
      <c r="D366" s="11"/>
      <c r="E366" s="5" t="s">
        <v>18</v>
      </c>
      <c r="F366" s="59" t="s">
        <v>1023</v>
      </c>
      <c r="G366" s="5"/>
      <c r="H366" s="60">
        <v>0</v>
      </c>
      <c r="I366" s="61">
        <v>0</v>
      </c>
      <c r="J366" s="13"/>
      <c r="K366" s="11"/>
      <c r="L366" s="60">
        <v>0</v>
      </c>
    </row>
    <row r="367" spans="1:12" ht="30">
      <c r="A367" s="5" t="s">
        <v>1024</v>
      </c>
      <c r="B367" s="5" t="s">
        <v>699</v>
      </c>
      <c r="C367" s="12" t="s">
        <v>19</v>
      </c>
      <c r="D367" s="11"/>
      <c r="E367" s="5" t="s">
        <v>704</v>
      </c>
      <c r="F367" s="59" t="s">
        <v>1025</v>
      </c>
      <c r="G367" s="5"/>
      <c r="H367" s="60">
        <v>0</v>
      </c>
      <c r="I367" s="61">
        <v>0</v>
      </c>
      <c r="J367" s="13"/>
      <c r="K367" s="11"/>
      <c r="L367" s="60">
        <v>0</v>
      </c>
    </row>
    <row r="368" spans="1:12" ht="15">
      <c r="A368" s="5" t="s">
        <v>1026</v>
      </c>
      <c r="B368" s="5" t="s">
        <v>699</v>
      </c>
      <c r="C368" s="12" t="s">
        <v>19</v>
      </c>
      <c r="D368" s="11"/>
      <c r="E368" s="5" t="s">
        <v>16</v>
      </c>
      <c r="F368" s="59" t="s">
        <v>1027</v>
      </c>
      <c r="G368" s="5"/>
      <c r="H368" s="60">
        <v>0</v>
      </c>
      <c r="I368" s="61">
        <v>0</v>
      </c>
      <c r="J368" s="13"/>
      <c r="K368" s="11"/>
      <c r="L368" s="60">
        <v>0</v>
      </c>
    </row>
    <row r="369" spans="1:12" ht="45">
      <c r="A369" s="5" t="s">
        <v>1028</v>
      </c>
      <c r="B369" s="5" t="s">
        <v>699</v>
      </c>
      <c r="C369" s="12" t="s">
        <v>19</v>
      </c>
      <c r="D369" s="11"/>
      <c r="E369" s="5" t="s">
        <v>17</v>
      </c>
      <c r="F369" s="59" t="s">
        <v>1029</v>
      </c>
      <c r="G369" s="5"/>
      <c r="H369" s="60">
        <v>0</v>
      </c>
      <c r="I369" s="61">
        <v>0</v>
      </c>
      <c r="J369" s="13"/>
      <c r="K369" s="11"/>
      <c r="L369" s="60">
        <v>0</v>
      </c>
    </row>
    <row r="370" spans="1:12" ht="30">
      <c r="A370" s="5" t="s">
        <v>1030</v>
      </c>
      <c r="B370" s="5" t="s">
        <v>699</v>
      </c>
      <c r="C370" s="12" t="s">
        <v>19</v>
      </c>
      <c r="D370" s="11"/>
      <c r="E370" s="5" t="s">
        <v>18</v>
      </c>
      <c r="F370" s="59" t="s">
        <v>1031</v>
      </c>
      <c r="G370" s="5"/>
      <c r="H370" s="60">
        <v>0</v>
      </c>
      <c r="I370" s="61">
        <v>0</v>
      </c>
      <c r="J370" s="13"/>
      <c r="K370" s="11"/>
      <c r="L370" s="60">
        <v>0</v>
      </c>
    </row>
    <row r="371" spans="1:12" ht="45">
      <c r="A371" s="5" t="s">
        <v>1032</v>
      </c>
      <c r="B371" s="5" t="s">
        <v>699</v>
      </c>
      <c r="C371" s="12" t="s">
        <v>20</v>
      </c>
      <c r="D371" s="11"/>
      <c r="E371" s="5" t="s">
        <v>704</v>
      </c>
      <c r="F371" s="59" t="s">
        <v>1033</v>
      </c>
      <c r="G371" s="5"/>
      <c r="H371" s="60">
        <v>0</v>
      </c>
      <c r="I371" s="61">
        <v>0</v>
      </c>
      <c r="J371" s="13"/>
      <c r="K371" s="11"/>
      <c r="L371" s="60">
        <v>0</v>
      </c>
    </row>
    <row r="372" spans="1:12" ht="45">
      <c r="A372" s="5" t="s">
        <v>1034</v>
      </c>
      <c r="B372" s="5" t="s">
        <v>699</v>
      </c>
      <c r="C372" s="12" t="s">
        <v>20</v>
      </c>
      <c r="D372" s="11"/>
      <c r="E372" s="5" t="s">
        <v>16</v>
      </c>
      <c r="F372" s="59" t="s">
        <v>1035</v>
      </c>
      <c r="G372" s="5"/>
      <c r="H372" s="60">
        <v>0</v>
      </c>
      <c r="I372" s="61">
        <v>0</v>
      </c>
      <c r="J372" s="13"/>
      <c r="K372" s="11"/>
      <c r="L372" s="60">
        <v>0</v>
      </c>
    </row>
    <row r="373" spans="1:12" ht="30">
      <c r="A373" s="5" t="s">
        <v>1036</v>
      </c>
      <c r="B373" s="5" t="s">
        <v>699</v>
      </c>
      <c r="C373" s="12" t="s">
        <v>21</v>
      </c>
      <c r="D373" s="11"/>
      <c r="E373" s="5" t="s">
        <v>704</v>
      </c>
      <c r="F373" s="59" t="s">
        <v>1037</v>
      </c>
      <c r="G373" s="5"/>
      <c r="H373" s="60">
        <v>7500</v>
      </c>
      <c r="I373" s="61">
        <v>7500</v>
      </c>
      <c r="J373" s="13"/>
      <c r="K373" s="11"/>
      <c r="L373" s="60">
        <v>0</v>
      </c>
    </row>
    <row r="374" spans="1:12" ht="30">
      <c r="A374" s="5" t="s">
        <v>1038</v>
      </c>
      <c r="B374" s="5" t="s">
        <v>699</v>
      </c>
      <c r="C374" s="12" t="s">
        <v>21</v>
      </c>
      <c r="D374" s="11"/>
      <c r="E374" s="5" t="s">
        <v>16</v>
      </c>
      <c r="F374" s="59" t="s">
        <v>1039</v>
      </c>
      <c r="G374" s="5"/>
      <c r="H374" s="60">
        <v>7500</v>
      </c>
      <c r="I374" s="61">
        <v>7500</v>
      </c>
      <c r="J374" s="13"/>
      <c r="K374" s="11"/>
      <c r="L374" s="60">
        <v>0</v>
      </c>
    </row>
    <row r="375" spans="1:12" ht="15">
      <c r="A375" s="5"/>
      <c r="B375" s="5"/>
      <c r="C375" s="12"/>
      <c r="D375" s="11"/>
      <c r="E375" s="5"/>
      <c r="F375" s="59" t="s">
        <v>1181</v>
      </c>
      <c r="G375" s="5" t="s">
        <v>1180</v>
      </c>
      <c r="H375" s="60">
        <v>0</v>
      </c>
      <c r="I375" s="61">
        <v>0</v>
      </c>
      <c r="J375" s="13"/>
      <c r="K375" s="11"/>
      <c r="L375" s="60">
        <v>0</v>
      </c>
    </row>
    <row r="376" spans="1:12" ht="30">
      <c r="A376" s="5"/>
      <c r="B376" s="5"/>
      <c r="C376" s="12"/>
      <c r="D376" s="11"/>
      <c r="E376" s="5"/>
      <c r="F376" s="59" t="s">
        <v>1183</v>
      </c>
      <c r="G376" s="5" t="s">
        <v>1182</v>
      </c>
      <c r="H376" s="60">
        <v>0</v>
      </c>
      <c r="I376" s="61">
        <v>0</v>
      </c>
      <c r="J376" s="13"/>
      <c r="K376" s="11"/>
      <c r="L376" s="60">
        <v>0</v>
      </c>
    </row>
    <row r="377" spans="1:12" ht="15">
      <c r="A377" s="5"/>
      <c r="B377" s="5"/>
      <c r="C377" s="12"/>
      <c r="D377" s="11"/>
      <c r="E377" s="5"/>
      <c r="F377" s="59" t="s">
        <v>1202</v>
      </c>
      <c r="G377" s="5" t="s">
        <v>1201</v>
      </c>
      <c r="H377" s="60">
        <v>0</v>
      </c>
      <c r="I377" s="61">
        <v>0</v>
      </c>
      <c r="J377" s="13"/>
      <c r="K377" s="11"/>
      <c r="L377" s="60">
        <v>0</v>
      </c>
    </row>
    <row r="378" spans="1:12" ht="15">
      <c r="A378" s="5"/>
      <c r="B378" s="5"/>
      <c r="C378" s="12"/>
      <c r="D378" s="11"/>
      <c r="E378" s="5"/>
      <c r="F378" s="59" t="s">
        <v>1204</v>
      </c>
      <c r="G378" s="5" t="s">
        <v>1205</v>
      </c>
      <c r="H378" s="60">
        <v>4000</v>
      </c>
      <c r="I378" s="61">
        <v>4000</v>
      </c>
      <c r="J378" s="13"/>
      <c r="K378" s="11"/>
      <c r="L378" s="60">
        <v>0</v>
      </c>
    </row>
    <row r="379" spans="1:12" ht="15">
      <c r="A379" s="5"/>
      <c r="B379" s="5"/>
      <c r="C379" s="12"/>
      <c r="D379" s="11"/>
      <c r="E379" s="5"/>
      <c r="F379" s="59" t="s">
        <v>1219</v>
      </c>
      <c r="G379" s="5" t="s">
        <v>1218</v>
      </c>
      <c r="H379" s="60">
        <v>0</v>
      </c>
      <c r="I379" s="61">
        <v>0</v>
      </c>
      <c r="J379" s="13"/>
      <c r="K379" s="11"/>
      <c r="L379" s="60">
        <v>0</v>
      </c>
    </row>
    <row r="380" spans="1:12" ht="15">
      <c r="A380" s="5"/>
      <c r="B380" s="5"/>
      <c r="C380" s="12"/>
      <c r="D380" s="11"/>
      <c r="E380" s="5"/>
      <c r="F380" s="59" t="s">
        <v>1225</v>
      </c>
      <c r="G380" s="5" t="s">
        <v>1224</v>
      </c>
      <c r="H380" s="60">
        <v>0</v>
      </c>
      <c r="I380" s="61">
        <v>0</v>
      </c>
      <c r="J380" s="13"/>
      <c r="K380" s="11"/>
      <c r="L380" s="60">
        <v>0</v>
      </c>
    </row>
    <row r="381" spans="1:12" ht="15">
      <c r="A381" s="5"/>
      <c r="B381" s="5"/>
      <c r="C381" s="12"/>
      <c r="D381" s="11"/>
      <c r="E381" s="5"/>
      <c r="F381" s="59" t="s">
        <v>1231</v>
      </c>
      <c r="G381" s="5" t="s">
        <v>1230</v>
      </c>
      <c r="H381" s="60">
        <v>500</v>
      </c>
      <c r="I381" s="61">
        <v>500</v>
      </c>
      <c r="J381" s="13"/>
      <c r="K381" s="11"/>
      <c r="L381" s="60">
        <v>0</v>
      </c>
    </row>
    <row r="382" spans="1:12" ht="15">
      <c r="A382" s="5"/>
      <c r="B382" s="5"/>
      <c r="C382" s="12"/>
      <c r="D382" s="11"/>
      <c r="E382" s="5"/>
      <c r="F382" s="59" t="s">
        <v>1233</v>
      </c>
      <c r="G382" s="5" t="s">
        <v>1234</v>
      </c>
      <c r="H382" s="60">
        <v>3000</v>
      </c>
      <c r="I382" s="61">
        <v>3000</v>
      </c>
      <c r="J382" s="13"/>
      <c r="K382" s="11"/>
      <c r="L382" s="60">
        <v>0</v>
      </c>
    </row>
    <row r="383" spans="1:12" ht="30">
      <c r="A383" s="5"/>
      <c r="B383" s="5"/>
      <c r="C383" s="12"/>
      <c r="D383" s="11"/>
      <c r="E383" s="5"/>
      <c r="F383" s="59" t="s">
        <v>1347</v>
      </c>
      <c r="G383" s="5" t="s">
        <v>1348</v>
      </c>
      <c r="H383" s="60">
        <v>0</v>
      </c>
      <c r="I383" s="61">
        <v>0</v>
      </c>
      <c r="J383" s="13"/>
      <c r="K383" s="11"/>
      <c r="L383" s="60">
        <v>0</v>
      </c>
    </row>
    <row r="384" spans="1:12" ht="30">
      <c r="A384" s="5"/>
      <c r="B384" s="5"/>
      <c r="C384" s="12"/>
      <c r="D384" s="11"/>
      <c r="E384" s="5"/>
      <c r="F384" s="59" t="s">
        <v>1422</v>
      </c>
      <c r="G384" s="5" t="s">
        <v>1421</v>
      </c>
      <c r="H384" s="60">
        <v>0</v>
      </c>
      <c r="I384" s="61">
        <v>0</v>
      </c>
      <c r="J384" s="13"/>
      <c r="K384" s="11"/>
      <c r="L384" s="60">
        <v>0</v>
      </c>
    </row>
    <row r="385" spans="1:12" ht="15">
      <c r="A385" s="5"/>
      <c r="B385" s="5"/>
      <c r="C385" s="12"/>
      <c r="D385" s="11"/>
      <c r="E385" s="5"/>
      <c r="F385" s="59" t="s">
        <v>1428</v>
      </c>
      <c r="G385" s="5" t="s">
        <v>1427</v>
      </c>
      <c r="H385" s="60">
        <v>0</v>
      </c>
      <c r="I385" s="61">
        <v>0</v>
      </c>
      <c r="J385" s="13"/>
      <c r="K385" s="11"/>
      <c r="L385" s="60">
        <v>0</v>
      </c>
    </row>
    <row r="386" spans="1:12" ht="15">
      <c r="A386" s="5"/>
      <c r="B386" s="5"/>
      <c r="C386" s="12"/>
      <c r="D386" s="11"/>
      <c r="E386" s="5"/>
      <c r="F386" s="59" t="s">
        <v>1435</v>
      </c>
      <c r="G386" s="5" t="s">
        <v>1434</v>
      </c>
      <c r="H386" s="60">
        <v>0</v>
      </c>
      <c r="I386" s="61">
        <v>0</v>
      </c>
      <c r="J386" s="13"/>
      <c r="K386" s="11"/>
      <c r="L386" s="60">
        <v>0</v>
      </c>
    </row>
    <row r="387" spans="1:12" ht="45">
      <c r="A387" s="5" t="s">
        <v>1040</v>
      </c>
      <c r="B387" s="5" t="s">
        <v>894</v>
      </c>
      <c r="C387" s="12" t="s">
        <v>704</v>
      </c>
      <c r="D387" s="11"/>
      <c r="E387" s="5" t="s">
        <v>704</v>
      </c>
      <c r="F387" s="59" t="s">
        <v>1041</v>
      </c>
      <c r="G387" s="5"/>
      <c r="H387" s="60">
        <f>SUM(H388+H441)</f>
        <v>284528</v>
      </c>
      <c r="I387" s="61">
        <f>SUM(I388+I414+I417+I437+I441+I467)</f>
        <v>284528</v>
      </c>
      <c r="J387" s="13"/>
      <c r="K387" s="11"/>
      <c r="L387" s="60">
        <v>0</v>
      </c>
    </row>
    <row r="388" spans="1:12" ht="30">
      <c r="A388" s="5" t="s">
        <v>1042</v>
      </c>
      <c r="B388" s="5" t="s">
        <v>894</v>
      </c>
      <c r="C388" s="12" t="s">
        <v>16</v>
      </c>
      <c r="D388" s="11"/>
      <c r="E388" s="5" t="s">
        <v>704</v>
      </c>
      <c r="F388" s="59" t="s">
        <v>1043</v>
      </c>
      <c r="G388" s="5"/>
      <c r="H388" s="60">
        <f>SUM(H390:H412)</f>
        <v>165487</v>
      </c>
      <c r="I388" s="61">
        <f>SUM(I390:K412)</f>
        <v>165487</v>
      </c>
      <c r="J388" s="13"/>
      <c r="K388" s="11"/>
      <c r="L388" s="60">
        <v>0</v>
      </c>
    </row>
    <row r="389" spans="1:12" ht="15">
      <c r="A389" s="5" t="s">
        <v>1044</v>
      </c>
      <c r="B389" s="5" t="s">
        <v>894</v>
      </c>
      <c r="C389" s="12" t="s">
        <v>16</v>
      </c>
      <c r="D389" s="11"/>
      <c r="E389" s="5" t="s">
        <v>16</v>
      </c>
      <c r="F389" s="59" t="s">
        <v>1045</v>
      </c>
      <c r="G389" s="5"/>
      <c r="H389" s="60">
        <f>SUM(H391:H413)</f>
        <v>165487</v>
      </c>
      <c r="I389" s="61">
        <f>SUM(H389)</f>
        <v>165487</v>
      </c>
      <c r="J389" s="13"/>
      <c r="K389" s="11"/>
      <c r="L389" s="60">
        <v>0</v>
      </c>
    </row>
    <row r="390" spans="1:12" ht="30">
      <c r="A390" s="5"/>
      <c r="B390" s="5"/>
      <c r="C390" s="12"/>
      <c r="D390" s="11"/>
      <c r="E390" s="5"/>
      <c r="F390" s="59" t="s">
        <v>1146</v>
      </c>
      <c r="G390" s="5" t="s">
        <v>1145</v>
      </c>
      <c r="H390" s="60">
        <v>0</v>
      </c>
      <c r="I390" s="61">
        <v>0</v>
      </c>
      <c r="J390" s="13"/>
      <c r="K390" s="11"/>
      <c r="L390" s="60">
        <v>0</v>
      </c>
    </row>
    <row r="391" spans="1:12" ht="15">
      <c r="A391" s="5"/>
      <c r="B391" s="5"/>
      <c r="C391" s="12"/>
      <c r="D391" s="11"/>
      <c r="E391" s="5"/>
      <c r="F391" s="59" t="s">
        <v>1159</v>
      </c>
      <c r="G391" s="5" t="s">
        <v>1158</v>
      </c>
      <c r="H391" s="60">
        <v>0</v>
      </c>
      <c r="I391" s="61">
        <v>0</v>
      </c>
      <c r="J391" s="13"/>
      <c r="K391" s="11"/>
      <c r="L391" s="60">
        <v>0</v>
      </c>
    </row>
    <row r="392" spans="1:12" ht="30">
      <c r="A392" s="5"/>
      <c r="B392" s="5"/>
      <c r="C392" s="12"/>
      <c r="D392" s="11"/>
      <c r="E392" s="5"/>
      <c r="F392" s="59" t="s">
        <v>1165</v>
      </c>
      <c r="G392" s="5" t="s">
        <v>1164</v>
      </c>
      <c r="H392" s="60">
        <v>0</v>
      </c>
      <c r="I392" s="61">
        <v>0</v>
      </c>
      <c r="J392" s="13"/>
      <c r="K392" s="11"/>
      <c r="L392" s="60">
        <v>0</v>
      </c>
    </row>
    <row r="393" spans="1:12" ht="15">
      <c r="A393" s="5"/>
      <c r="B393" s="5"/>
      <c r="C393" s="12"/>
      <c r="D393" s="11"/>
      <c r="E393" s="5"/>
      <c r="F393" s="59" t="s">
        <v>1167</v>
      </c>
      <c r="G393" s="5" t="s">
        <v>1166</v>
      </c>
      <c r="H393" s="60">
        <v>0</v>
      </c>
      <c r="I393" s="61">
        <v>0</v>
      </c>
      <c r="J393" s="13"/>
      <c r="K393" s="11"/>
      <c r="L393" s="60">
        <v>0</v>
      </c>
    </row>
    <row r="394" spans="1:12" ht="15">
      <c r="A394" s="5"/>
      <c r="B394" s="5"/>
      <c r="C394" s="12"/>
      <c r="D394" s="11"/>
      <c r="E394" s="5"/>
      <c r="F394" s="59" t="s">
        <v>1169</v>
      </c>
      <c r="G394" s="5" t="s">
        <v>1168</v>
      </c>
      <c r="H394" s="60">
        <v>0</v>
      </c>
      <c r="I394" s="61">
        <v>0</v>
      </c>
      <c r="J394" s="13"/>
      <c r="K394" s="11"/>
      <c r="L394" s="60">
        <v>0</v>
      </c>
    </row>
    <row r="395" spans="1:12" ht="15">
      <c r="A395" s="5"/>
      <c r="B395" s="5"/>
      <c r="C395" s="12"/>
      <c r="D395" s="11"/>
      <c r="E395" s="5"/>
      <c r="F395" s="59" t="s">
        <v>1171</v>
      </c>
      <c r="G395" s="5" t="s">
        <v>1170</v>
      </c>
      <c r="H395" s="60">
        <v>0</v>
      </c>
      <c r="I395" s="61">
        <v>0</v>
      </c>
      <c r="J395" s="13"/>
      <c r="K395" s="11"/>
      <c r="L395" s="60">
        <v>0</v>
      </c>
    </row>
    <row r="396" spans="1:12" ht="15">
      <c r="A396" s="5"/>
      <c r="B396" s="5"/>
      <c r="C396" s="12"/>
      <c r="D396" s="11"/>
      <c r="E396" s="5"/>
      <c r="F396" s="59" t="s">
        <v>1181</v>
      </c>
      <c r="G396" s="5" t="s">
        <v>1180</v>
      </c>
      <c r="H396" s="60">
        <v>0</v>
      </c>
      <c r="I396" s="61">
        <v>0</v>
      </c>
      <c r="J396" s="13"/>
      <c r="K396" s="11"/>
      <c r="L396" s="60">
        <v>0</v>
      </c>
    </row>
    <row r="397" spans="1:12" ht="15">
      <c r="A397" s="5"/>
      <c r="B397" s="5"/>
      <c r="C397" s="12"/>
      <c r="D397" s="11"/>
      <c r="E397" s="5"/>
      <c r="F397" s="59" t="s">
        <v>1204</v>
      </c>
      <c r="G397" s="5" t="s">
        <v>1205</v>
      </c>
      <c r="H397" s="60">
        <v>0</v>
      </c>
      <c r="I397" s="61">
        <v>0</v>
      </c>
      <c r="J397" s="13"/>
      <c r="K397" s="11"/>
      <c r="L397" s="60">
        <v>0</v>
      </c>
    </row>
    <row r="398" spans="1:12" ht="15">
      <c r="A398" s="5"/>
      <c r="B398" s="5"/>
      <c r="C398" s="12"/>
      <c r="D398" s="11"/>
      <c r="E398" s="5"/>
      <c r="F398" s="59" t="s">
        <v>1209</v>
      </c>
      <c r="G398" s="5" t="s">
        <v>1208</v>
      </c>
      <c r="H398" s="60">
        <v>0</v>
      </c>
      <c r="I398" s="61">
        <v>0</v>
      </c>
      <c r="J398" s="13"/>
      <c r="K398" s="11"/>
      <c r="L398" s="60">
        <v>0</v>
      </c>
    </row>
    <row r="399" spans="1:12" ht="30">
      <c r="A399" s="5"/>
      <c r="B399" s="5"/>
      <c r="C399" s="12"/>
      <c r="D399" s="11"/>
      <c r="E399" s="5"/>
      <c r="F399" s="59" t="s">
        <v>1213</v>
      </c>
      <c r="G399" s="5" t="s">
        <v>1212</v>
      </c>
      <c r="H399" s="60">
        <v>0</v>
      </c>
      <c r="I399" s="61">
        <v>0</v>
      </c>
      <c r="J399" s="13"/>
      <c r="K399" s="11"/>
      <c r="L399" s="60">
        <v>0</v>
      </c>
    </row>
    <row r="400" spans="1:12" ht="30">
      <c r="A400" s="5"/>
      <c r="B400" s="5"/>
      <c r="C400" s="12"/>
      <c r="D400" s="11"/>
      <c r="E400" s="5"/>
      <c r="F400" s="59" t="s">
        <v>1215</v>
      </c>
      <c r="G400" s="5" t="s">
        <v>1214</v>
      </c>
      <c r="H400" s="60">
        <v>0</v>
      </c>
      <c r="I400" s="61">
        <v>0</v>
      </c>
      <c r="J400" s="13"/>
      <c r="K400" s="11"/>
      <c r="L400" s="60">
        <v>0</v>
      </c>
    </row>
    <row r="401" spans="1:12" ht="15">
      <c r="A401" s="5"/>
      <c r="B401" s="5"/>
      <c r="C401" s="12"/>
      <c r="D401" s="11"/>
      <c r="E401" s="5"/>
      <c r="F401" s="59" t="s">
        <v>1219</v>
      </c>
      <c r="G401" s="5" t="s">
        <v>1218</v>
      </c>
      <c r="H401" s="60">
        <v>0</v>
      </c>
      <c r="I401" s="61">
        <v>0</v>
      </c>
      <c r="J401" s="13"/>
      <c r="K401" s="11"/>
      <c r="L401" s="60">
        <v>0</v>
      </c>
    </row>
    <row r="402" spans="1:12" ht="15">
      <c r="A402" s="5"/>
      <c r="B402" s="5"/>
      <c r="C402" s="12"/>
      <c r="D402" s="11"/>
      <c r="E402" s="5"/>
      <c r="F402" s="59" t="s">
        <v>1229</v>
      </c>
      <c r="G402" s="5" t="s">
        <v>1228</v>
      </c>
      <c r="H402" s="60">
        <v>0</v>
      </c>
      <c r="I402" s="61">
        <v>0</v>
      </c>
      <c r="J402" s="13"/>
      <c r="K402" s="11"/>
      <c r="L402" s="60">
        <v>0</v>
      </c>
    </row>
    <row r="403" spans="1:12" ht="15">
      <c r="A403" s="5"/>
      <c r="B403" s="5"/>
      <c r="C403" s="12"/>
      <c r="D403" s="11"/>
      <c r="E403" s="5"/>
      <c r="F403" s="59" t="s">
        <v>1231</v>
      </c>
      <c r="G403" s="5" t="s">
        <v>1230</v>
      </c>
      <c r="H403" s="60">
        <v>0</v>
      </c>
      <c r="I403" s="61">
        <v>0</v>
      </c>
      <c r="J403" s="13"/>
      <c r="K403" s="11"/>
      <c r="L403" s="60">
        <v>0</v>
      </c>
    </row>
    <row r="404" spans="1:12" ht="15">
      <c r="A404" s="5"/>
      <c r="B404" s="5"/>
      <c r="C404" s="12"/>
      <c r="D404" s="11"/>
      <c r="E404" s="5"/>
      <c r="F404" s="59" t="s">
        <v>1233</v>
      </c>
      <c r="G404" s="5" t="s">
        <v>1234</v>
      </c>
      <c r="H404" s="60">
        <v>0</v>
      </c>
      <c r="I404" s="61">
        <v>0</v>
      </c>
      <c r="J404" s="13"/>
      <c r="K404" s="11"/>
      <c r="L404" s="60">
        <v>0</v>
      </c>
    </row>
    <row r="405" spans="1:12" ht="30">
      <c r="A405" s="5"/>
      <c r="B405" s="5"/>
      <c r="C405" s="12"/>
      <c r="D405" s="11"/>
      <c r="E405" s="5"/>
      <c r="F405" s="59" t="s">
        <v>1269</v>
      </c>
      <c r="G405" s="5" t="s">
        <v>1268</v>
      </c>
      <c r="H405" s="60">
        <v>0</v>
      </c>
      <c r="I405" s="61">
        <v>0</v>
      </c>
      <c r="J405" s="13"/>
      <c r="K405" s="11"/>
      <c r="L405" s="60">
        <v>0</v>
      </c>
    </row>
    <row r="406" spans="1:12" ht="30">
      <c r="A406" s="5"/>
      <c r="B406" s="5"/>
      <c r="C406" s="12"/>
      <c r="D406" s="11"/>
      <c r="E406" s="5"/>
      <c r="F406" s="59" t="s">
        <v>1270</v>
      </c>
      <c r="G406" s="5" t="s">
        <v>1271</v>
      </c>
      <c r="H406" s="60">
        <v>0</v>
      </c>
      <c r="I406" s="61">
        <v>0</v>
      </c>
      <c r="J406" s="13"/>
      <c r="K406" s="11"/>
      <c r="L406" s="60">
        <v>0</v>
      </c>
    </row>
    <row r="407" spans="1:12" ht="45">
      <c r="A407" s="5"/>
      <c r="B407" s="5"/>
      <c r="C407" s="12"/>
      <c r="D407" s="11"/>
      <c r="E407" s="5"/>
      <c r="F407" s="59" t="s">
        <v>1295</v>
      </c>
      <c r="G407" s="5" t="s">
        <v>1296</v>
      </c>
      <c r="H407" s="60">
        <v>162227</v>
      </c>
      <c r="I407" s="61">
        <v>162227</v>
      </c>
      <c r="J407" s="13"/>
      <c r="K407" s="11"/>
      <c r="L407" s="60">
        <v>0</v>
      </c>
    </row>
    <row r="408" spans="1:12" ht="45">
      <c r="A408" s="5"/>
      <c r="B408" s="5"/>
      <c r="C408" s="12"/>
      <c r="D408" s="11"/>
      <c r="E408" s="5"/>
      <c r="F408" s="59" t="s">
        <v>1316</v>
      </c>
      <c r="G408" s="5" t="s">
        <v>1317</v>
      </c>
      <c r="H408" s="60">
        <v>3260</v>
      </c>
      <c r="I408" s="61">
        <v>3260</v>
      </c>
      <c r="J408" s="13"/>
      <c r="K408" s="11"/>
      <c r="L408" s="60">
        <v>0</v>
      </c>
    </row>
    <row r="409" spans="1:12" ht="15">
      <c r="A409" s="5"/>
      <c r="B409" s="5"/>
      <c r="C409" s="12"/>
      <c r="D409" s="11"/>
      <c r="E409" s="5"/>
      <c r="F409" s="59" t="s">
        <v>1420</v>
      </c>
      <c r="G409" s="5" t="s">
        <v>1419</v>
      </c>
      <c r="H409" s="60">
        <v>0</v>
      </c>
      <c r="I409" s="61">
        <v>0</v>
      </c>
      <c r="J409" s="13"/>
      <c r="K409" s="11"/>
      <c r="L409" s="60">
        <v>0</v>
      </c>
    </row>
    <row r="410" spans="1:12" ht="30">
      <c r="A410" s="5"/>
      <c r="B410" s="5"/>
      <c r="C410" s="12"/>
      <c r="D410" s="11"/>
      <c r="E410" s="5"/>
      <c r="F410" s="59" t="s">
        <v>1422</v>
      </c>
      <c r="G410" s="5" t="s">
        <v>1421</v>
      </c>
      <c r="H410" s="60">
        <v>0</v>
      </c>
      <c r="I410" s="61">
        <v>0</v>
      </c>
      <c r="J410" s="13"/>
      <c r="K410" s="11"/>
      <c r="L410" s="60">
        <v>0</v>
      </c>
    </row>
    <row r="411" spans="1:12" ht="15">
      <c r="A411" s="5"/>
      <c r="B411" s="5"/>
      <c r="C411" s="12"/>
      <c r="D411" s="11"/>
      <c r="E411" s="5"/>
      <c r="F411" s="59" t="s">
        <v>1428</v>
      </c>
      <c r="G411" s="5" t="s">
        <v>1427</v>
      </c>
      <c r="H411" s="60">
        <v>0</v>
      </c>
      <c r="I411" s="61">
        <v>0</v>
      </c>
      <c r="J411" s="13"/>
      <c r="K411" s="11"/>
      <c r="L411" s="60">
        <v>0</v>
      </c>
    </row>
    <row r="412" spans="1:12" ht="15">
      <c r="A412" s="5"/>
      <c r="B412" s="5"/>
      <c r="C412" s="12"/>
      <c r="D412" s="11"/>
      <c r="E412" s="5"/>
      <c r="F412" s="59" t="s">
        <v>1441</v>
      </c>
      <c r="G412" s="5" t="s">
        <v>1440</v>
      </c>
      <c r="H412" s="60">
        <v>0</v>
      </c>
      <c r="I412" s="61">
        <v>0</v>
      </c>
      <c r="J412" s="13"/>
      <c r="K412" s="11"/>
      <c r="L412" s="60">
        <v>0</v>
      </c>
    </row>
    <row r="413" spans="1:12" ht="15">
      <c r="A413" s="5" t="s">
        <v>1046</v>
      </c>
      <c r="B413" s="5" t="s">
        <v>894</v>
      </c>
      <c r="C413" s="12" t="s">
        <v>16</v>
      </c>
      <c r="D413" s="11"/>
      <c r="E413" s="5" t="s">
        <v>17</v>
      </c>
      <c r="F413" s="59" t="s">
        <v>1047</v>
      </c>
      <c r="G413" s="5"/>
      <c r="H413" s="60">
        <v>0</v>
      </c>
      <c r="I413" s="61">
        <v>0</v>
      </c>
      <c r="J413" s="13"/>
      <c r="K413" s="11"/>
      <c r="L413" s="60">
        <v>0</v>
      </c>
    </row>
    <row r="414" spans="1:12" ht="15">
      <c r="A414" s="5" t="s">
        <v>1048</v>
      </c>
      <c r="B414" s="5" t="s">
        <v>894</v>
      </c>
      <c r="C414" s="12" t="s">
        <v>17</v>
      </c>
      <c r="D414" s="11"/>
      <c r="E414" s="5" t="s">
        <v>704</v>
      </c>
      <c r="F414" s="59" t="s">
        <v>1049</v>
      </c>
      <c r="G414" s="5"/>
      <c r="H414" s="60">
        <v>0</v>
      </c>
      <c r="I414" s="61">
        <v>0</v>
      </c>
      <c r="J414" s="13"/>
      <c r="K414" s="11"/>
      <c r="L414" s="60">
        <v>0</v>
      </c>
    </row>
    <row r="415" spans="1:12" ht="15">
      <c r="A415" s="5" t="s">
        <v>1050</v>
      </c>
      <c r="B415" s="5" t="s">
        <v>894</v>
      </c>
      <c r="C415" s="12" t="s">
        <v>17</v>
      </c>
      <c r="D415" s="11"/>
      <c r="E415" s="5" t="s">
        <v>16</v>
      </c>
      <c r="F415" s="59" t="s">
        <v>1051</v>
      </c>
      <c r="G415" s="5"/>
      <c r="H415" s="60">
        <v>0</v>
      </c>
      <c r="I415" s="61">
        <v>0</v>
      </c>
      <c r="J415" s="13"/>
      <c r="K415" s="11"/>
      <c r="L415" s="60">
        <v>0</v>
      </c>
    </row>
    <row r="416" spans="1:12" ht="15">
      <c r="A416" s="5" t="s">
        <v>1052</v>
      </c>
      <c r="B416" s="5" t="s">
        <v>894</v>
      </c>
      <c r="C416" s="12" t="s">
        <v>17</v>
      </c>
      <c r="D416" s="11"/>
      <c r="E416" s="5" t="s">
        <v>17</v>
      </c>
      <c r="F416" s="59" t="s">
        <v>1053</v>
      </c>
      <c r="G416" s="5"/>
      <c r="H416" s="60">
        <v>0</v>
      </c>
      <c r="I416" s="61">
        <v>0</v>
      </c>
      <c r="J416" s="13"/>
      <c r="K416" s="11"/>
      <c r="L416" s="60">
        <v>0</v>
      </c>
    </row>
    <row r="417" spans="1:12" ht="45">
      <c r="A417" s="5" t="s">
        <v>1054</v>
      </c>
      <c r="B417" s="5" t="s">
        <v>894</v>
      </c>
      <c r="C417" s="12" t="s">
        <v>18</v>
      </c>
      <c r="D417" s="11"/>
      <c r="E417" s="5" t="s">
        <v>704</v>
      </c>
      <c r="F417" s="59" t="s">
        <v>1055</v>
      </c>
      <c r="G417" s="5"/>
      <c r="H417" s="60">
        <v>0</v>
      </c>
      <c r="I417" s="61">
        <v>0</v>
      </c>
      <c r="J417" s="13"/>
      <c r="K417" s="11"/>
      <c r="L417" s="60">
        <v>0</v>
      </c>
    </row>
    <row r="418" spans="1:12" ht="30">
      <c r="A418" s="5" t="s">
        <v>1056</v>
      </c>
      <c r="B418" s="5" t="s">
        <v>894</v>
      </c>
      <c r="C418" s="12" t="s">
        <v>18</v>
      </c>
      <c r="D418" s="11"/>
      <c r="E418" s="5" t="s">
        <v>16</v>
      </c>
      <c r="F418" s="59" t="s">
        <v>1057</v>
      </c>
      <c r="G418" s="5"/>
      <c r="H418" s="60">
        <v>0</v>
      </c>
      <c r="I418" s="61">
        <v>0</v>
      </c>
      <c r="J418" s="13"/>
      <c r="K418" s="11"/>
      <c r="L418" s="60">
        <v>0</v>
      </c>
    </row>
    <row r="419" spans="1:12" ht="30">
      <c r="A419" s="5"/>
      <c r="B419" s="5"/>
      <c r="C419" s="12"/>
      <c r="D419" s="11"/>
      <c r="E419" s="5"/>
      <c r="F419" s="59" t="s">
        <v>1146</v>
      </c>
      <c r="G419" s="5" t="s">
        <v>1145</v>
      </c>
      <c r="H419" s="60">
        <v>0</v>
      </c>
      <c r="I419" s="61">
        <v>0</v>
      </c>
      <c r="J419" s="13"/>
      <c r="K419" s="11"/>
      <c r="L419" s="60">
        <v>0</v>
      </c>
    </row>
    <row r="420" spans="1:12" ht="15">
      <c r="A420" s="5"/>
      <c r="B420" s="5"/>
      <c r="C420" s="12"/>
      <c r="D420" s="11"/>
      <c r="E420" s="5"/>
      <c r="F420" s="59" t="s">
        <v>1159</v>
      </c>
      <c r="G420" s="5" t="s">
        <v>1158</v>
      </c>
      <c r="H420" s="60">
        <v>0</v>
      </c>
      <c r="I420" s="61">
        <v>0</v>
      </c>
      <c r="J420" s="13"/>
      <c r="K420" s="11"/>
      <c r="L420" s="60">
        <v>0</v>
      </c>
    </row>
    <row r="421" spans="1:12" ht="30">
      <c r="A421" s="5"/>
      <c r="B421" s="5"/>
      <c r="C421" s="12"/>
      <c r="D421" s="11"/>
      <c r="E421" s="5"/>
      <c r="F421" s="59" t="s">
        <v>1165</v>
      </c>
      <c r="G421" s="5" t="s">
        <v>1164</v>
      </c>
      <c r="H421" s="60">
        <v>0</v>
      </c>
      <c r="I421" s="61">
        <v>0</v>
      </c>
      <c r="J421" s="13"/>
      <c r="K421" s="11"/>
      <c r="L421" s="60">
        <v>0</v>
      </c>
    </row>
    <row r="422" spans="1:12" ht="15">
      <c r="A422" s="5"/>
      <c r="B422" s="5"/>
      <c r="C422" s="12"/>
      <c r="D422" s="11"/>
      <c r="E422" s="5"/>
      <c r="F422" s="59" t="s">
        <v>1167</v>
      </c>
      <c r="G422" s="5" t="s">
        <v>1166</v>
      </c>
      <c r="H422" s="60">
        <v>0</v>
      </c>
      <c r="I422" s="61">
        <v>0</v>
      </c>
      <c r="J422" s="13"/>
      <c r="K422" s="11"/>
      <c r="L422" s="60">
        <v>0</v>
      </c>
    </row>
    <row r="423" spans="1:12" ht="15">
      <c r="A423" s="5"/>
      <c r="B423" s="5"/>
      <c r="C423" s="12"/>
      <c r="D423" s="11"/>
      <c r="E423" s="5"/>
      <c r="F423" s="59" t="s">
        <v>1169</v>
      </c>
      <c r="G423" s="5" t="s">
        <v>1168</v>
      </c>
      <c r="H423" s="60">
        <v>0</v>
      </c>
      <c r="I423" s="61">
        <v>0</v>
      </c>
      <c r="J423" s="13"/>
      <c r="K423" s="11"/>
      <c r="L423" s="60">
        <v>0</v>
      </c>
    </row>
    <row r="424" spans="1:12" ht="15">
      <c r="A424" s="5"/>
      <c r="B424" s="5"/>
      <c r="C424" s="12"/>
      <c r="D424" s="11"/>
      <c r="E424" s="5"/>
      <c r="F424" s="59" t="s">
        <v>1171</v>
      </c>
      <c r="G424" s="5" t="s">
        <v>1170</v>
      </c>
      <c r="H424" s="60">
        <v>0</v>
      </c>
      <c r="I424" s="61">
        <v>0</v>
      </c>
      <c r="J424" s="13"/>
      <c r="K424" s="11"/>
      <c r="L424" s="60">
        <v>0</v>
      </c>
    </row>
    <row r="425" spans="1:12" ht="15">
      <c r="A425" s="5"/>
      <c r="B425" s="5"/>
      <c r="C425" s="12"/>
      <c r="D425" s="11"/>
      <c r="E425" s="5"/>
      <c r="F425" s="59" t="s">
        <v>1181</v>
      </c>
      <c r="G425" s="5" t="s">
        <v>1180</v>
      </c>
      <c r="H425" s="60">
        <v>0</v>
      </c>
      <c r="I425" s="61">
        <v>0</v>
      </c>
      <c r="J425" s="13"/>
      <c r="K425" s="11"/>
      <c r="L425" s="60">
        <v>0</v>
      </c>
    </row>
    <row r="426" spans="1:12" ht="15">
      <c r="A426" s="5"/>
      <c r="B426" s="5"/>
      <c r="C426" s="12"/>
      <c r="D426" s="11"/>
      <c r="E426" s="5"/>
      <c r="F426" s="59" t="s">
        <v>1204</v>
      </c>
      <c r="G426" s="5" t="s">
        <v>1205</v>
      </c>
      <c r="H426" s="60">
        <v>0</v>
      </c>
      <c r="I426" s="61">
        <v>0</v>
      </c>
      <c r="J426" s="13"/>
      <c r="K426" s="11"/>
      <c r="L426" s="60">
        <v>0</v>
      </c>
    </row>
    <row r="427" spans="1:12" ht="30">
      <c r="A427" s="5"/>
      <c r="B427" s="5"/>
      <c r="C427" s="12"/>
      <c r="D427" s="11"/>
      <c r="E427" s="5"/>
      <c r="F427" s="59" t="s">
        <v>1213</v>
      </c>
      <c r="G427" s="5" t="s">
        <v>1212</v>
      </c>
      <c r="H427" s="60">
        <v>0</v>
      </c>
      <c r="I427" s="61">
        <v>0</v>
      </c>
      <c r="J427" s="13"/>
      <c r="K427" s="11"/>
      <c r="L427" s="60">
        <v>0</v>
      </c>
    </row>
    <row r="428" spans="1:12" ht="30">
      <c r="A428" s="5"/>
      <c r="B428" s="5"/>
      <c r="C428" s="12"/>
      <c r="D428" s="11"/>
      <c r="E428" s="5"/>
      <c r="F428" s="59" t="s">
        <v>1215</v>
      </c>
      <c r="G428" s="5" t="s">
        <v>1214</v>
      </c>
      <c r="H428" s="60">
        <v>0</v>
      </c>
      <c r="I428" s="61">
        <v>0</v>
      </c>
      <c r="J428" s="13"/>
      <c r="K428" s="11"/>
      <c r="L428" s="60">
        <v>0</v>
      </c>
    </row>
    <row r="429" spans="1:12" ht="15">
      <c r="A429" s="5"/>
      <c r="B429" s="5"/>
      <c r="C429" s="12"/>
      <c r="D429" s="11"/>
      <c r="E429" s="5"/>
      <c r="F429" s="59" t="s">
        <v>1219</v>
      </c>
      <c r="G429" s="5" t="s">
        <v>1218</v>
      </c>
      <c r="H429" s="60">
        <v>0</v>
      </c>
      <c r="I429" s="61">
        <v>0</v>
      </c>
      <c r="J429" s="13"/>
      <c r="K429" s="11"/>
      <c r="L429" s="60">
        <v>0</v>
      </c>
    </row>
    <row r="430" spans="1:12" ht="15">
      <c r="A430" s="5"/>
      <c r="B430" s="5"/>
      <c r="C430" s="12"/>
      <c r="D430" s="11"/>
      <c r="E430" s="5"/>
      <c r="F430" s="59" t="s">
        <v>1231</v>
      </c>
      <c r="G430" s="5" t="s">
        <v>1230</v>
      </c>
      <c r="H430" s="60">
        <v>0</v>
      </c>
      <c r="I430" s="61">
        <v>0</v>
      </c>
      <c r="J430" s="13"/>
      <c r="K430" s="11"/>
      <c r="L430" s="60">
        <v>0</v>
      </c>
    </row>
    <row r="431" spans="1:12" ht="15">
      <c r="A431" s="5"/>
      <c r="B431" s="5"/>
      <c r="C431" s="12"/>
      <c r="D431" s="11"/>
      <c r="E431" s="5"/>
      <c r="F431" s="59" t="s">
        <v>1233</v>
      </c>
      <c r="G431" s="5" t="s">
        <v>1234</v>
      </c>
      <c r="H431" s="60">
        <v>0</v>
      </c>
      <c r="I431" s="61">
        <v>0</v>
      </c>
      <c r="J431" s="13"/>
      <c r="K431" s="11"/>
      <c r="L431" s="60">
        <v>0</v>
      </c>
    </row>
    <row r="432" spans="1:12" ht="30">
      <c r="A432" s="5"/>
      <c r="B432" s="5"/>
      <c r="C432" s="12"/>
      <c r="D432" s="11"/>
      <c r="E432" s="5"/>
      <c r="F432" s="59" t="s">
        <v>1269</v>
      </c>
      <c r="G432" s="5" t="s">
        <v>1268</v>
      </c>
      <c r="H432" s="60">
        <v>0</v>
      </c>
      <c r="I432" s="61">
        <v>0</v>
      </c>
      <c r="J432" s="13"/>
      <c r="K432" s="11"/>
      <c r="L432" s="60">
        <v>0</v>
      </c>
    </row>
    <row r="433" spans="1:12" ht="30">
      <c r="A433" s="5"/>
      <c r="B433" s="5"/>
      <c r="C433" s="12"/>
      <c r="D433" s="11"/>
      <c r="E433" s="5"/>
      <c r="F433" s="59" t="s">
        <v>1270</v>
      </c>
      <c r="G433" s="5" t="s">
        <v>1271</v>
      </c>
      <c r="H433" s="60">
        <v>0</v>
      </c>
      <c r="I433" s="61">
        <v>0</v>
      </c>
      <c r="J433" s="13"/>
      <c r="K433" s="11"/>
      <c r="L433" s="60">
        <v>0</v>
      </c>
    </row>
    <row r="434" spans="1:12" ht="45">
      <c r="A434" s="5"/>
      <c r="B434" s="5"/>
      <c r="C434" s="12"/>
      <c r="D434" s="11"/>
      <c r="E434" s="5"/>
      <c r="F434" s="59" t="s">
        <v>1295</v>
      </c>
      <c r="G434" s="5" t="s">
        <v>1296</v>
      </c>
      <c r="H434" s="60">
        <v>0</v>
      </c>
      <c r="I434" s="61">
        <v>0</v>
      </c>
      <c r="J434" s="13"/>
      <c r="K434" s="11"/>
      <c r="L434" s="60">
        <v>0</v>
      </c>
    </row>
    <row r="435" spans="1:12" ht="15">
      <c r="A435" s="5"/>
      <c r="B435" s="5"/>
      <c r="C435" s="12"/>
      <c r="D435" s="11"/>
      <c r="E435" s="5"/>
      <c r="F435" s="59" t="s">
        <v>1428</v>
      </c>
      <c r="G435" s="5" t="s">
        <v>1427</v>
      </c>
      <c r="H435" s="60">
        <v>0</v>
      </c>
      <c r="I435" s="61">
        <v>0</v>
      </c>
      <c r="J435" s="13"/>
      <c r="K435" s="11"/>
      <c r="L435" s="60">
        <v>0</v>
      </c>
    </row>
    <row r="436" spans="1:12" ht="15">
      <c r="A436" s="5"/>
      <c r="B436" s="5"/>
      <c r="C436" s="12"/>
      <c r="D436" s="11"/>
      <c r="E436" s="5"/>
      <c r="F436" s="59" t="s">
        <v>1430</v>
      </c>
      <c r="G436" s="5" t="s">
        <v>1431</v>
      </c>
      <c r="H436" s="60">
        <v>0</v>
      </c>
      <c r="I436" s="61">
        <v>0</v>
      </c>
      <c r="J436" s="13"/>
      <c r="K436" s="11"/>
      <c r="L436" s="60">
        <v>0</v>
      </c>
    </row>
    <row r="437" spans="1:12" ht="15">
      <c r="A437" s="5" t="s">
        <v>1058</v>
      </c>
      <c r="B437" s="5" t="s">
        <v>894</v>
      </c>
      <c r="C437" s="12" t="s">
        <v>18</v>
      </c>
      <c r="D437" s="11"/>
      <c r="E437" s="5" t="s">
        <v>17</v>
      </c>
      <c r="F437" s="59" t="s">
        <v>1059</v>
      </c>
      <c r="G437" s="5"/>
      <c r="H437" s="60">
        <v>0</v>
      </c>
      <c r="I437" s="61">
        <v>0</v>
      </c>
      <c r="J437" s="13"/>
      <c r="K437" s="11"/>
      <c r="L437" s="60">
        <v>0</v>
      </c>
    </row>
    <row r="438" spans="1:12" ht="15">
      <c r="A438" s="5" t="s">
        <v>1060</v>
      </c>
      <c r="B438" s="5" t="s">
        <v>894</v>
      </c>
      <c r="C438" s="12" t="s">
        <v>19</v>
      </c>
      <c r="D438" s="11"/>
      <c r="E438" s="5" t="s">
        <v>704</v>
      </c>
      <c r="F438" s="59" t="s">
        <v>1061</v>
      </c>
      <c r="G438" s="5"/>
      <c r="H438" s="60">
        <v>0</v>
      </c>
      <c r="I438" s="61">
        <v>0</v>
      </c>
      <c r="J438" s="13"/>
      <c r="K438" s="11"/>
      <c r="L438" s="60">
        <v>0</v>
      </c>
    </row>
    <row r="439" spans="1:12" ht="15">
      <c r="A439" s="5" t="s">
        <v>1062</v>
      </c>
      <c r="B439" s="5" t="s">
        <v>894</v>
      </c>
      <c r="C439" s="12" t="s">
        <v>19</v>
      </c>
      <c r="D439" s="11"/>
      <c r="E439" s="5" t="s">
        <v>16</v>
      </c>
      <c r="F439" s="59" t="s">
        <v>1063</v>
      </c>
      <c r="G439" s="5"/>
      <c r="H439" s="60">
        <v>0</v>
      </c>
      <c r="I439" s="61">
        <v>0</v>
      </c>
      <c r="J439" s="13"/>
      <c r="K439" s="11"/>
      <c r="L439" s="60">
        <v>0</v>
      </c>
    </row>
    <row r="440" spans="1:12" ht="15">
      <c r="A440" s="5" t="s">
        <v>1064</v>
      </c>
      <c r="B440" s="5" t="s">
        <v>894</v>
      </c>
      <c r="C440" s="12" t="s">
        <v>19</v>
      </c>
      <c r="D440" s="11"/>
      <c r="E440" s="5" t="s">
        <v>17</v>
      </c>
      <c r="F440" s="59" t="s">
        <v>1065</v>
      </c>
      <c r="G440" s="5"/>
      <c r="H440" s="60">
        <v>0</v>
      </c>
      <c r="I440" s="61">
        <v>0</v>
      </c>
      <c r="J440" s="13"/>
      <c r="K440" s="11"/>
      <c r="L440" s="60">
        <v>0</v>
      </c>
    </row>
    <row r="441" spans="1:12" ht="30">
      <c r="A441" s="5" t="s">
        <v>1066</v>
      </c>
      <c r="B441" s="5" t="s">
        <v>894</v>
      </c>
      <c r="C441" s="12" t="s">
        <v>20</v>
      </c>
      <c r="D441" s="11"/>
      <c r="E441" s="5" t="s">
        <v>704</v>
      </c>
      <c r="F441" s="59" t="s">
        <v>1067</v>
      </c>
      <c r="G441" s="5"/>
      <c r="H441" s="60">
        <f>SUM(H443:H465)</f>
        <v>119041</v>
      </c>
      <c r="I441" s="61">
        <f>SUM(I443:K465)</f>
        <v>119041</v>
      </c>
      <c r="J441" s="13"/>
      <c r="K441" s="11"/>
      <c r="L441" s="60">
        <v>0</v>
      </c>
    </row>
    <row r="442" spans="1:12" ht="15">
      <c r="A442" s="5" t="s">
        <v>1068</v>
      </c>
      <c r="B442" s="5" t="s">
        <v>894</v>
      </c>
      <c r="C442" s="12" t="s">
        <v>20</v>
      </c>
      <c r="D442" s="11"/>
      <c r="E442" s="5" t="s">
        <v>16</v>
      </c>
      <c r="F442" s="59" t="s">
        <v>1069</v>
      </c>
      <c r="G442" s="5"/>
      <c r="H442" s="60">
        <f>SUM(H444:H466)</f>
        <v>119041</v>
      </c>
      <c r="I442" s="61">
        <f>SUM(I444:K466)</f>
        <v>119041</v>
      </c>
      <c r="J442" s="13"/>
      <c r="K442" s="11"/>
      <c r="L442" s="60">
        <v>0</v>
      </c>
    </row>
    <row r="443" spans="1:12" ht="30">
      <c r="A443" s="5"/>
      <c r="B443" s="5"/>
      <c r="C443" s="12"/>
      <c r="D443" s="11"/>
      <c r="E443" s="5"/>
      <c r="F443" s="59" t="s">
        <v>1146</v>
      </c>
      <c r="G443" s="5" t="s">
        <v>1145</v>
      </c>
      <c r="H443" s="60">
        <v>0</v>
      </c>
      <c r="I443" s="61">
        <v>0</v>
      </c>
      <c r="J443" s="13"/>
      <c r="K443" s="11"/>
      <c r="L443" s="60">
        <v>0</v>
      </c>
    </row>
    <row r="444" spans="1:12" ht="15">
      <c r="A444" s="5"/>
      <c r="B444" s="5"/>
      <c r="C444" s="12"/>
      <c r="D444" s="11"/>
      <c r="E444" s="5"/>
      <c r="F444" s="59" t="s">
        <v>1159</v>
      </c>
      <c r="G444" s="5" t="s">
        <v>1158</v>
      </c>
      <c r="H444" s="60">
        <v>0</v>
      </c>
      <c r="I444" s="61">
        <v>0</v>
      </c>
      <c r="J444" s="13"/>
      <c r="K444" s="11"/>
      <c r="L444" s="60">
        <v>0</v>
      </c>
    </row>
    <row r="445" spans="1:12" ht="30">
      <c r="A445" s="5"/>
      <c r="B445" s="5"/>
      <c r="C445" s="12"/>
      <c r="D445" s="11"/>
      <c r="E445" s="5"/>
      <c r="F445" s="59" t="s">
        <v>1165</v>
      </c>
      <c r="G445" s="5" t="s">
        <v>1164</v>
      </c>
      <c r="H445" s="60">
        <v>0</v>
      </c>
      <c r="I445" s="61">
        <v>0</v>
      </c>
      <c r="J445" s="13"/>
      <c r="K445" s="11"/>
      <c r="L445" s="60">
        <v>0</v>
      </c>
    </row>
    <row r="446" spans="1:12" ht="15">
      <c r="A446" s="5"/>
      <c r="B446" s="5"/>
      <c r="C446" s="12"/>
      <c r="D446" s="11"/>
      <c r="E446" s="5"/>
      <c r="F446" s="59" t="s">
        <v>1167</v>
      </c>
      <c r="G446" s="5" t="s">
        <v>1166</v>
      </c>
      <c r="H446" s="60">
        <v>0</v>
      </c>
      <c r="I446" s="61">
        <v>0</v>
      </c>
      <c r="J446" s="13"/>
      <c r="K446" s="11"/>
      <c r="L446" s="60">
        <v>0</v>
      </c>
    </row>
    <row r="447" spans="1:12" ht="15">
      <c r="A447" s="5"/>
      <c r="B447" s="5"/>
      <c r="C447" s="12"/>
      <c r="D447" s="11"/>
      <c r="E447" s="5"/>
      <c r="F447" s="59" t="s">
        <v>1169</v>
      </c>
      <c r="G447" s="5" t="s">
        <v>1168</v>
      </c>
      <c r="H447" s="60">
        <v>0</v>
      </c>
      <c r="I447" s="61">
        <v>0</v>
      </c>
      <c r="J447" s="13"/>
      <c r="K447" s="11"/>
      <c r="L447" s="60">
        <v>0</v>
      </c>
    </row>
    <row r="448" spans="1:12" ht="15">
      <c r="A448" s="5"/>
      <c r="B448" s="5"/>
      <c r="C448" s="12"/>
      <c r="D448" s="11"/>
      <c r="E448" s="5"/>
      <c r="F448" s="59" t="s">
        <v>1171</v>
      </c>
      <c r="G448" s="5" t="s">
        <v>1170</v>
      </c>
      <c r="H448" s="60">
        <v>0</v>
      </c>
      <c r="I448" s="61">
        <v>0</v>
      </c>
      <c r="J448" s="13"/>
      <c r="K448" s="11"/>
      <c r="L448" s="60">
        <v>0</v>
      </c>
    </row>
    <row r="449" spans="1:12" ht="15">
      <c r="A449" s="5"/>
      <c r="B449" s="5"/>
      <c r="C449" s="12"/>
      <c r="D449" s="11"/>
      <c r="E449" s="5"/>
      <c r="F449" s="59" t="s">
        <v>1181</v>
      </c>
      <c r="G449" s="5" t="s">
        <v>1180</v>
      </c>
      <c r="H449" s="60">
        <v>0</v>
      </c>
      <c r="I449" s="61">
        <v>0</v>
      </c>
      <c r="J449" s="13"/>
      <c r="K449" s="11"/>
      <c r="L449" s="60">
        <v>0</v>
      </c>
    </row>
    <row r="450" spans="1:12" ht="15">
      <c r="A450" s="5"/>
      <c r="B450" s="5"/>
      <c r="C450" s="12"/>
      <c r="D450" s="11"/>
      <c r="E450" s="5"/>
      <c r="F450" s="59" t="s">
        <v>1204</v>
      </c>
      <c r="G450" s="5" t="s">
        <v>1205</v>
      </c>
      <c r="H450" s="60">
        <v>0</v>
      </c>
      <c r="I450" s="61">
        <v>0</v>
      </c>
      <c r="J450" s="13"/>
      <c r="K450" s="11"/>
      <c r="L450" s="60">
        <v>0</v>
      </c>
    </row>
    <row r="451" spans="1:12" ht="30">
      <c r="A451" s="5"/>
      <c r="B451" s="5"/>
      <c r="C451" s="12"/>
      <c r="D451" s="11"/>
      <c r="E451" s="5"/>
      <c r="F451" s="59" t="s">
        <v>1213</v>
      </c>
      <c r="G451" s="5" t="s">
        <v>1212</v>
      </c>
      <c r="H451" s="60">
        <v>0</v>
      </c>
      <c r="I451" s="61">
        <v>0</v>
      </c>
      <c r="J451" s="13"/>
      <c r="K451" s="11"/>
      <c r="L451" s="60">
        <v>0</v>
      </c>
    </row>
    <row r="452" spans="1:12" ht="30">
      <c r="A452" s="5"/>
      <c r="B452" s="5"/>
      <c r="C452" s="12"/>
      <c r="D452" s="11"/>
      <c r="E452" s="5"/>
      <c r="F452" s="59" t="s">
        <v>1215</v>
      </c>
      <c r="G452" s="5" t="s">
        <v>1214</v>
      </c>
      <c r="H452" s="60">
        <v>0</v>
      </c>
      <c r="I452" s="61">
        <v>0</v>
      </c>
      <c r="J452" s="13"/>
      <c r="K452" s="11"/>
      <c r="L452" s="60">
        <v>0</v>
      </c>
    </row>
    <row r="453" spans="1:12" ht="15">
      <c r="A453" s="5"/>
      <c r="B453" s="5"/>
      <c r="C453" s="12"/>
      <c r="D453" s="11"/>
      <c r="E453" s="5"/>
      <c r="F453" s="59" t="s">
        <v>1219</v>
      </c>
      <c r="G453" s="5" t="s">
        <v>1218</v>
      </c>
      <c r="H453" s="60">
        <v>0</v>
      </c>
      <c r="I453" s="61">
        <v>0</v>
      </c>
      <c r="J453" s="13"/>
      <c r="K453" s="11"/>
      <c r="L453" s="60">
        <v>0</v>
      </c>
    </row>
    <row r="454" spans="1:12" ht="15">
      <c r="A454" s="5"/>
      <c r="B454" s="5"/>
      <c r="C454" s="12"/>
      <c r="D454" s="11"/>
      <c r="E454" s="5"/>
      <c r="F454" s="59" t="s">
        <v>1225</v>
      </c>
      <c r="G454" s="5" t="s">
        <v>1224</v>
      </c>
      <c r="H454" s="60">
        <v>0</v>
      </c>
      <c r="I454" s="61">
        <v>0</v>
      </c>
      <c r="J454" s="13"/>
      <c r="K454" s="11"/>
      <c r="L454" s="60">
        <v>0</v>
      </c>
    </row>
    <row r="455" spans="1:12" ht="15">
      <c r="A455" s="5"/>
      <c r="B455" s="5"/>
      <c r="C455" s="12"/>
      <c r="D455" s="11"/>
      <c r="E455" s="5"/>
      <c r="F455" s="59" t="s">
        <v>1229</v>
      </c>
      <c r="G455" s="5" t="s">
        <v>1228</v>
      </c>
      <c r="H455" s="60">
        <v>0</v>
      </c>
      <c r="I455" s="61">
        <v>0</v>
      </c>
      <c r="J455" s="13"/>
      <c r="K455" s="11"/>
      <c r="L455" s="60">
        <v>0</v>
      </c>
    </row>
    <row r="456" spans="1:12" ht="15">
      <c r="A456" s="5"/>
      <c r="B456" s="5"/>
      <c r="C456" s="12"/>
      <c r="D456" s="11"/>
      <c r="E456" s="5"/>
      <c r="F456" s="59" t="s">
        <v>1231</v>
      </c>
      <c r="G456" s="5" t="s">
        <v>1230</v>
      </c>
      <c r="H456" s="60">
        <v>0</v>
      </c>
      <c r="I456" s="61">
        <v>0</v>
      </c>
      <c r="J456" s="13"/>
      <c r="K456" s="11"/>
      <c r="L456" s="60">
        <v>0</v>
      </c>
    </row>
    <row r="457" spans="1:12" ht="15">
      <c r="A457" s="5"/>
      <c r="B457" s="5"/>
      <c r="C457" s="12"/>
      <c r="D457" s="11"/>
      <c r="E457" s="5"/>
      <c r="F457" s="59" t="s">
        <v>1233</v>
      </c>
      <c r="G457" s="5" t="s">
        <v>1234</v>
      </c>
      <c r="H457" s="60">
        <v>0</v>
      </c>
      <c r="I457" s="61">
        <v>0</v>
      </c>
      <c r="J457" s="13"/>
      <c r="K457" s="11"/>
      <c r="L457" s="60">
        <v>0</v>
      </c>
    </row>
    <row r="458" spans="1:12" ht="30">
      <c r="A458" s="5"/>
      <c r="B458" s="5"/>
      <c r="C458" s="12"/>
      <c r="D458" s="11"/>
      <c r="E458" s="5"/>
      <c r="F458" s="59" t="s">
        <v>1269</v>
      </c>
      <c r="G458" s="5" t="s">
        <v>1268</v>
      </c>
      <c r="H458" s="60">
        <v>0</v>
      </c>
      <c r="I458" s="61">
        <v>0</v>
      </c>
      <c r="J458" s="13"/>
      <c r="K458" s="11"/>
      <c r="L458" s="60">
        <v>0</v>
      </c>
    </row>
    <row r="459" spans="1:12" ht="30">
      <c r="A459" s="5"/>
      <c r="B459" s="5"/>
      <c r="C459" s="12"/>
      <c r="D459" s="11"/>
      <c r="E459" s="5"/>
      <c r="F459" s="59" t="s">
        <v>1270</v>
      </c>
      <c r="G459" s="5" t="s">
        <v>1271</v>
      </c>
      <c r="H459" s="60">
        <v>0</v>
      </c>
      <c r="I459" s="61">
        <v>0</v>
      </c>
      <c r="J459" s="13"/>
      <c r="K459" s="11"/>
      <c r="L459" s="60">
        <v>0</v>
      </c>
    </row>
    <row r="460" spans="1:12" ht="45">
      <c r="A460" s="5"/>
      <c r="B460" s="5"/>
      <c r="C460" s="12"/>
      <c r="D460" s="11"/>
      <c r="E460" s="5"/>
      <c r="F460" s="59" t="s">
        <v>1295</v>
      </c>
      <c r="G460" s="5" t="s">
        <v>1296</v>
      </c>
      <c r="H460" s="60">
        <v>116966</v>
      </c>
      <c r="I460" s="61">
        <v>116966</v>
      </c>
      <c r="J460" s="13"/>
      <c r="K460" s="11"/>
      <c r="L460" s="60">
        <v>0</v>
      </c>
    </row>
    <row r="461" spans="1:12" ht="45">
      <c r="A461" s="5"/>
      <c r="B461" s="5"/>
      <c r="C461" s="12"/>
      <c r="D461" s="11"/>
      <c r="E461" s="5"/>
      <c r="F461" s="59" t="s">
        <v>1316</v>
      </c>
      <c r="G461" s="5" t="s">
        <v>1317</v>
      </c>
      <c r="H461" s="60">
        <v>2075</v>
      </c>
      <c r="I461" s="61">
        <v>2075</v>
      </c>
      <c r="J461" s="13"/>
      <c r="K461" s="11"/>
      <c r="L461" s="60">
        <v>0</v>
      </c>
    </row>
    <row r="462" spans="1:12" ht="15">
      <c r="A462" s="5"/>
      <c r="B462" s="5"/>
      <c r="C462" s="12"/>
      <c r="D462" s="11"/>
      <c r="E462" s="5"/>
      <c r="F462" s="59" t="s">
        <v>1420</v>
      </c>
      <c r="G462" s="5" t="s">
        <v>1419</v>
      </c>
      <c r="H462" s="60">
        <v>0</v>
      </c>
      <c r="I462" s="61">
        <v>0</v>
      </c>
      <c r="J462" s="13"/>
      <c r="K462" s="11"/>
      <c r="L462" s="60">
        <v>0</v>
      </c>
    </row>
    <row r="463" spans="1:12" ht="30">
      <c r="A463" s="5"/>
      <c r="B463" s="5"/>
      <c r="C463" s="12"/>
      <c r="D463" s="11"/>
      <c r="E463" s="5"/>
      <c r="F463" s="59" t="s">
        <v>1422</v>
      </c>
      <c r="G463" s="5" t="s">
        <v>1421</v>
      </c>
      <c r="H463" s="60">
        <v>0</v>
      </c>
      <c r="I463" s="61">
        <v>0</v>
      </c>
      <c r="J463" s="13"/>
      <c r="K463" s="11"/>
      <c r="L463" s="60">
        <v>0</v>
      </c>
    </row>
    <row r="464" spans="1:12" ht="15">
      <c r="A464" s="5"/>
      <c r="B464" s="5"/>
      <c r="C464" s="12"/>
      <c r="D464" s="11"/>
      <c r="E464" s="5"/>
      <c r="F464" s="59" t="s">
        <v>1428</v>
      </c>
      <c r="G464" s="5" t="s">
        <v>1427</v>
      </c>
      <c r="H464" s="60">
        <v>0</v>
      </c>
      <c r="I464" s="61">
        <v>0</v>
      </c>
      <c r="J464" s="13"/>
      <c r="K464" s="11"/>
      <c r="L464" s="60">
        <v>0</v>
      </c>
    </row>
    <row r="465" spans="1:12" ht="15">
      <c r="A465" s="5"/>
      <c r="B465" s="5"/>
      <c r="C465" s="12"/>
      <c r="D465" s="11"/>
      <c r="E465" s="5"/>
      <c r="F465" s="59" t="s">
        <v>1430</v>
      </c>
      <c r="G465" s="5" t="s">
        <v>1431</v>
      </c>
      <c r="H465" s="60">
        <v>0</v>
      </c>
      <c r="I465" s="61">
        <v>0</v>
      </c>
      <c r="J465" s="13"/>
      <c r="K465" s="11"/>
      <c r="L465" s="60">
        <v>0</v>
      </c>
    </row>
    <row r="466" spans="1:12" ht="15">
      <c r="A466" s="5" t="s">
        <v>1070</v>
      </c>
      <c r="B466" s="5" t="s">
        <v>894</v>
      </c>
      <c r="C466" s="12" t="s">
        <v>20</v>
      </c>
      <c r="D466" s="11"/>
      <c r="E466" s="5" t="s">
        <v>17</v>
      </c>
      <c r="F466" s="59" t="s">
        <v>1071</v>
      </c>
      <c r="G466" s="5"/>
      <c r="H466" s="60">
        <v>0</v>
      </c>
      <c r="I466" s="61">
        <v>0</v>
      </c>
      <c r="J466" s="13"/>
      <c r="K466" s="11"/>
      <c r="L466" s="60">
        <v>0</v>
      </c>
    </row>
    <row r="467" spans="1:12" ht="30">
      <c r="A467" s="5" t="s">
        <v>1072</v>
      </c>
      <c r="B467" s="5" t="s">
        <v>894</v>
      </c>
      <c r="C467" s="12" t="s">
        <v>21</v>
      </c>
      <c r="D467" s="11"/>
      <c r="E467" s="5" t="s">
        <v>704</v>
      </c>
      <c r="F467" s="59" t="s">
        <v>1073</v>
      </c>
      <c r="G467" s="5"/>
      <c r="H467" s="60">
        <v>0</v>
      </c>
      <c r="I467" s="61">
        <v>0</v>
      </c>
      <c r="J467" s="13"/>
      <c r="K467" s="11"/>
      <c r="L467" s="60">
        <v>0</v>
      </c>
    </row>
    <row r="468" spans="1:12" ht="30">
      <c r="A468" s="5" t="s">
        <v>1074</v>
      </c>
      <c r="B468" s="5" t="s">
        <v>894</v>
      </c>
      <c r="C468" s="12" t="s">
        <v>21</v>
      </c>
      <c r="D468" s="11"/>
      <c r="E468" s="5" t="s">
        <v>16</v>
      </c>
      <c r="F468" s="59" t="s">
        <v>1075</v>
      </c>
      <c r="G468" s="5"/>
      <c r="H468" s="60">
        <v>0</v>
      </c>
      <c r="I468" s="61">
        <v>0</v>
      </c>
      <c r="J468" s="13"/>
      <c r="K468" s="11"/>
      <c r="L468" s="60">
        <v>0</v>
      </c>
    </row>
    <row r="469" spans="1:12" ht="30">
      <c r="A469" s="5" t="s">
        <v>1076</v>
      </c>
      <c r="B469" s="5" t="s">
        <v>894</v>
      </c>
      <c r="C469" s="12" t="s">
        <v>698</v>
      </c>
      <c r="D469" s="11"/>
      <c r="E469" s="5" t="s">
        <v>704</v>
      </c>
      <c r="F469" s="59" t="s">
        <v>1077</v>
      </c>
      <c r="G469" s="5"/>
      <c r="H469" s="60">
        <v>0</v>
      </c>
      <c r="I469" s="61">
        <v>0</v>
      </c>
      <c r="J469" s="13"/>
      <c r="K469" s="11"/>
      <c r="L469" s="60">
        <v>0</v>
      </c>
    </row>
    <row r="470" spans="1:12" ht="30">
      <c r="A470" s="5" t="s">
        <v>1078</v>
      </c>
      <c r="B470" s="5" t="s">
        <v>894</v>
      </c>
      <c r="C470" s="12" t="s">
        <v>698</v>
      </c>
      <c r="D470" s="11"/>
      <c r="E470" s="5" t="s">
        <v>16</v>
      </c>
      <c r="F470" s="59" t="s">
        <v>1079</v>
      </c>
      <c r="G470" s="5"/>
      <c r="H470" s="60">
        <v>0</v>
      </c>
      <c r="I470" s="61">
        <v>0</v>
      </c>
      <c r="J470" s="13"/>
      <c r="K470" s="11"/>
      <c r="L470" s="60">
        <v>0</v>
      </c>
    </row>
    <row r="471" spans="1:12" ht="15">
      <c r="A471" s="5" t="s">
        <v>1080</v>
      </c>
      <c r="B471" s="5" t="s">
        <v>894</v>
      </c>
      <c r="C471" s="12" t="s">
        <v>699</v>
      </c>
      <c r="D471" s="11"/>
      <c r="E471" s="5" t="s">
        <v>704</v>
      </c>
      <c r="F471" s="59" t="s">
        <v>1081</v>
      </c>
      <c r="G471" s="5"/>
      <c r="H471" s="60">
        <v>0</v>
      </c>
      <c r="I471" s="61">
        <v>0</v>
      </c>
      <c r="J471" s="13"/>
      <c r="K471" s="11"/>
      <c r="L471" s="60">
        <v>0</v>
      </c>
    </row>
    <row r="472" spans="1:12" ht="15">
      <c r="A472" s="5" t="s">
        <v>1082</v>
      </c>
      <c r="B472" s="5" t="s">
        <v>894</v>
      </c>
      <c r="C472" s="12" t="s">
        <v>699</v>
      </c>
      <c r="D472" s="11"/>
      <c r="E472" s="5" t="s">
        <v>16</v>
      </c>
      <c r="F472" s="59" t="s">
        <v>1083</v>
      </c>
      <c r="G472" s="5"/>
      <c r="H472" s="60">
        <v>0</v>
      </c>
      <c r="I472" s="61">
        <v>0</v>
      </c>
      <c r="J472" s="13"/>
      <c r="K472" s="11"/>
      <c r="L472" s="60">
        <v>0</v>
      </c>
    </row>
    <row r="473" spans="1:12" ht="60">
      <c r="A473" s="5" t="s">
        <v>1084</v>
      </c>
      <c r="B473" s="5" t="s">
        <v>1085</v>
      </c>
      <c r="C473" s="12" t="s">
        <v>704</v>
      </c>
      <c r="D473" s="11"/>
      <c r="E473" s="5" t="s">
        <v>704</v>
      </c>
      <c r="F473" s="59" t="s">
        <v>1086</v>
      </c>
      <c r="G473" s="5"/>
      <c r="H473" s="60">
        <v>23430</v>
      </c>
      <c r="I473" s="61">
        <f>SUM(I487)</f>
        <v>23430</v>
      </c>
      <c r="J473" s="13"/>
      <c r="K473" s="11"/>
      <c r="L473" s="60">
        <v>0</v>
      </c>
    </row>
    <row r="474" spans="1:12" ht="30">
      <c r="A474" s="5" t="s">
        <v>1087</v>
      </c>
      <c r="B474" s="5" t="s">
        <v>1085</v>
      </c>
      <c r="C474" s="12" t="s">
        <v>16</v>
      </c>
      <c r="D474" s="11"/>
      <c r="E474" s="5" t="s">
        <v>704</v>
      </c>
      <c r="F474" s="59" t="s">
        <v>1088</v>
      </c>
      <c r="G474" s="5"/>
      <c r="H474" s="60">
        <v>0</v>
      </c>
      <c r="I474" s="61">
        <v>0</v>
      </c>
      <c r="J474" s="13"/>
      <c r="K474" s="11"/>
      <c r="L474" s="60">
        <v>0</v>
      </c>
    </row>
    <row r="475" spans="1:12" ht="15">
      <c r="A475" s="5" t="s">
        <v>1089</v>
      </c>
      <c r="B475" s="5" t="s">
        <v>1085</v>
      </c>
      <c r="C475" s="12" t="s">
        <v>16</v>
      </c>
      <c r="D475" s="11"/>
      <c r="E475" s="5" t="s">
        <v>16</v>
      </c>
      <c r="F475" s="59" t="s">
        <v>1090</v>
      </c>
      <c r="G475" s="5"/>
      <c r="H475" s="60">
        <v>0</v>
      </c>
      <c r="I475" s="61">
        <v>0</v>
      </c>
      <c r="J475" s="13"/>
      <c r="K475" s="11"/>
      <c r="L475" s="60">
        <v>0</v>
      </c>
    </row>
    <row r="476" spans="1:12" ht="15">
      <c r="A476" s="5" t="s">
        <v>1091</v>
      </c>
      <c r="B476" s="5" t="s">
        <v>1085</v>
      </c>
      <c r="C476" s="12" t="s">
        <v>16</v>
      </c>
      <c r="D476" s="11"/>
      <c r="E476" s="5" t="s">
        <v>17</v>
      </c>
      <c r="F476" s="59" t="s">
        <v>1092</v>
      </c>
      <c r="G476" s="5"/>
      <c r="H476" s="60">
        <v>0</v>
      </c>
      <c r="I476" s="61">
        <v>0</v>
      </c>
      <c r="J476" s="13"/>
      <c r="K476" s="11"/>
      <c r="L476" s="60">
        <v>0</v>
      </c>
    </row>
    <row r="477" spans="1:12" ht="15">
      <c r="A477" s="5" t="s">
        <v>1093</v>
      </c>
      <c r="B477" s="5" t="s">
        <v>1085</v>
      </c>
      <c r="C477" s="12" t="s">
        <v>17</v>
      </c>
      <c r="D477" s="11"/>
      <c r="E477" s="5" t="s">
        <v>704</v>
      </c>
      <c r="F477" s="59" t="s">
        <v>1094</v>
      </c>
      <c r="G477" s="5"/>
      <c r="H477" s="60">
        <v>0</v>
      </c>
      <c r="I477" s="61">
        <v>0</v>
      </c>
      <c r="J477" s="13"/>
      <c r="K477" s="11"/>
      <c r="L477" s="60">
        <v>0</v>
      </c>
    </row>
    <row r="478" spans="1:12" ht="15">
      <c r="A478" s="5" t="s">
        <v>1095</v>
      </c>
      <c r="B478" s="5" t="s">
        <v>1085</v>
      </c>
      <c r="C478" s="12" t="s">
        <v>17</v>
      </c>
      <c r="D478" s="11"/>
      <c r="E478" s="5" t="s">
        <v>16</v>
      </c>
      <c r="F478" s="59" t="s">
        <v>1096</v>
      </c>
      <c r="G478" s="5"/>
      <c r="H478" s="60">
        <v>0</v>
      </c>
      <c r="I478" s="61">
        <v>0</v>
      </c>
      <c r="J478" s="13"/>
      <c r="K478" s="11"/>
      <c r="L478" s="60">
        <v>0</v>
      </c>
    </row>
    <row r="479" spans="1:12" ht="15">
      <c r="A479" s="5" t="s">
        <v>1097</v>
      </c>
      <c r="B479" s="5" t="s">
        <v>1085</v>
      </c>
      <c r="C479" s="12" t="s">
        <v>18</v>
      </c>
      <c r="D479" s="11"/>
      <c r="E479" s="5" t="s">
        <v>704</v>
      </c>
      <c r="F479" s="59" t="s">
        <v>1098</v>
      </c>
      <c r="G479" s="5"/>
      <c r="H479" s="60">
        <v>0</v>
      </c>
      <c r="I479" s="61">
        <v>0</v>
      </c>
      <c r="J479" s="13"/>
      <c r="K479" s="11"/>
      <c r="L479" s="60">
        <v>0</v>
      </c>
    </row>
    <row r="480" spans="1:12" ht="15">
      <c r="A480" s="5" t="s">
        <v>1099</v>
      </c>
      <c r="B480" s="5" t="s">
        <v>1085</v>
      </c>
      <c r="C480" s="12" t="s">
        <v>18</v>
      </c>
      <c r="D480" s="11"/>
      <c r="E480" s="5" t="s">
        <v>16</v>
      </c>
      <c r="F480" s="59" t="s">
        <v>1100</v>
      </c>
      <c r="G480" s="5"/>
      <c r="H480" s="60">
        <v>0</v>
      </c>
      <c r="I480" s="61">
        <v>0</v>
      </c>
      <c r="J480" s="13"/>
      <c r="K480" s="11"/>
      <c r="L480" s="60">
        <v>0</v>
      </c>
    </row>
    <row r="481" spans="1:12" ht="15">
      <c r="A481" s="5" t="s">
        <v>1101</v>
      </c>
      <c r="B481" s="5" t="s">
        <v>1085</v>
      </c>
      <c r="C481" s="12" t="s">
        <v>19</v>
      </c>
      <c r="D481" s="11"/>
      <c r="E481" s="5" t="s">
        <v>704</v>
      </c>
      <c r="F481" s="59" t="s">
        <v>1102</v>
      </c>
      <c r="G481" s="5"/>
      <c r="H481" s="60">
        <v>0</v>
      </c>
      <c r="I481" s="61">
        <v>0</v>
      </c>
      <c r="J481" s="13"/>
      <c r="K481" s="11"/>
      <c r="L481" s="60">
        <v>0</v>
      </c>
    </row>
    <row r="482" spans="1:12" ht="15">
      <c r="A482" s="5" t="s">
        <v>1103</v>
      </c>
      <c r="B482" s="5" t="s">
        <v>1085</v>
      </c>
      <c r="C482" s="12" t="s">
        <v>19</v>
      </c>
      <c r="D482" s="11"/>
      <c r="E482" s="5" t="s">
        <v>16</v>
      </c>
      <c r="F482" s="59" t="s">
        <v>1104</v>
      </c>
      <c r="G482" s="5"/>
      <c r="H482" s="60">
        <v>0</v>
      </c>
      <c r="I482" s="61">
        <v>0</v>
      </c>
      <c r="J482" s="13"/>
      <c r="K482" s="11"/>
      <c r="L482" s="60">
        <v>0</v>
      </c>
    </row>
    <row r="483" spans="1:12" ht="15">
      <c r="A483" s="5" t="s">
        <v>1105</v>
      </c>
      <c r="B483" s="5" t="s">
        <v>1085</v>
      </c>
      <c r="C483" s="12" t="s">
        <v>20</v>
      </c>
      <c r="D483" s="11"/>
      <c r="E483" s="5" t="s">
        <v>704</v>
      </c>
      <c r="F483" s="59" t="s">
        <v>1106</v>
      </c>
      <c r="G483" s="5"/>
      <c r="H483" s="60">
        <v>0</v>
      </c>
      <c r="I483" s="61">
        <v>0</v>
      </c>
      <c r="J483" s="13"/>
      <c r="K483" s="11"/>
      <c r="L483" s="60">
        <v>0</v>
      </c>
    </row>
    <row r="484" spans="1:12" ht="15">
      <c r="A484" s="5" t="s">
        <v>1107</v>
      </c>
      <c r="B484" s="5" t="s">
        <v>1085</v>
      </c>
      <c r="C484" s="12" t="s">
        <v>20</v>
      </c>
      <c r="D484" s="11"/>
      <c r="E484" s="5" t="s">
        <v>16</v>
      </c>
      <c r="F484" s="59" t="s">
        <v>1108</v>
      </c>
      <c r="G484" s="5"/>
      <c r="H484" s="60">
        <v>0</v>
      </c>
      <c r="I484" s="61">
        <v>0</v>
      </c>
      <c r="J484" s="13"/>
      <c r="K484" s="11"/>
      <c r="L484" s="60">
        <v>0</v>
      </c>
    </row>
    <row r="485" spans="1:12" ht="15">
      <c r="A485" s="5" t="s">
        <v>1109</v>
      </c>
      <c r="B485" s="5" t="s">
        <v>1085</v>
      </c>
      <c r="C485" s="12" t="s">
        <v>21</v>
      </c>
      <c r="D485" s="11"/>
      <c r="E485" s="5" t="s">
        <v>704</v>
      </c>
      <c r="F485" s="59" t="s">
        <v>1110</v>
      </c>
      <c r="G485" s="5"/>
      <c r="H485" s="60">
        <v>0</v>
      </c>
      <c r="I485" s="61">
        <v>0</v>
      </c>
      <c r="J485" s="13"/>
      <c r="K485" s="11"/>
      <c r="L485" s="60">
        <v>0</v>
      </c>
    </row>
    <row r="486" spans="1:12" ht="15">
      <c r="A486" s="5" t="s">
        <v>1111</v>
      </c>
      <c r="B486" s="5" t="s">
        <v>1085</v>
      </c>
      <c r="C486" s="12" t="s">
        <v>21</v>
      </c>
      <c r="D486" s="11"/>
      <c r="E486" s="5" t="s">
        <v>16</v>
      </c>
      <c r="F486" s="59" t="s">
        <v>1112</v>
      </c>
      <c r="G486" s="5"/>
      <c r="H486" s="60">
        <v>0</v>
      </c>
      <c r="I486" s="61">
        <v>0</v>
      </c>
      <c r="J486" s="13"/>
      <c r="K486" s="11"/>
      <c r="L486" s="60">
        <v>0</v>
      </c>
    </row>
    <row r="487" spans="1:12" ht="30">
      <c r="A487" s="5" t="s">
        <v>1113</v>
      </c>
      <c r="B487" s="5" t="s">
        <v>1085</v>
      </c>
      <c r="C487" s="12" t="s">
        <v>698</v>
      </c>
      <c r="D487" s="11"/>
      <c r="E487" s="5" t="s">
        <v>704</v>
      </c>
      <c r="F487" s="59" t="s">
        <v>1114</v>
      </c>
      <c r="G487" s="5"/>
      <c r="H487" s="60">
        <f>SUM(H489:H494)</f>
        <v>23430</v>
      </c>
      <c r="I487" s="61">
        <f>SUM(I489:K494)</f>
        <v>23430</v>
      </c>
      <c r="J487" s="13"/>
      <c r="K487" s="11"/>
      <c r="L487" s="60">
        <v>0</v>
      </c>
    </row>
    <row r="488" spans="1:12" ht="30">
      <c r="A488" s="5" t="s">
        <v>1115</v>
      </c>
      <c r="B488" s="5" t="s">
        <v>1085</v>
      </c>
      <c r="C488" s="12" t="s">
        <v>698</v>
      </c>
      <c r="D488" s="11"/>
      <c r="E488" s="5" t="s">
        <v>16</v>
      </c>
      <c r="F488" s="59" t="s">
        <v>1116</v>
      </c>
      <c r="G488" s="5"/>
      <c r="H488" s="60">
        <f>SUM(H490:H495)</f>
        <v>23430</v>
      </c>
      <c r="I488" s="61">
        <f>SUM(I490:K495)</f>
        <v>23430</v>
      </c>
      <c r="J488" s="13"/>
      <c r="K488" s="11"/>
      <c r="L488" s="60">
        <v>0</v>
      </c>
    </row>
    <row r="489" spans="1:12" ht="30">
      <c r="A489" s="5"/>
      <c r="B489" s="5"/>
      <c r="C489" s="12"/>
      <c r="D489" s="11"/>
      <c r="E489" s="5"/>
      <c r="F489" s="59" t="s">
        <v>1270</v>
      </c>
      <c r="G489" s="5" t="s">
        <v>1271</v>
      </c>
      <c r="H489" s="60">
        <v>0</v>
      </c>
      <c r="I489" s="61">
        <v>0</v>
      </c>
      <c r="J489" s="13"/>
      <c r="K489" s="11"/>
      <c r="L489" s="60">
        <v>0</v>
      </c>
    </row>
    <row r="490" spans="1:12" ht="45">
      <c r="A490" s="5"/>
      <c r="B490" s="5"/>
      <c r="C490" s="12"/>
      <c r="D490" s="11"/>
      <c r="E490" s="5"/>
      <c r="F490" s="59" t="s">
        <v>1295</v>
      </c>
      <c r="G490" s="5" t="s">
        <v>1296</v>
      </c>
      <c r="H490" s="60">
        <v>16080</v>
      </c>
      <c r="I490" s="61">
        <v>16080</v>
      </c>
      <c r="J490" s="13"/>
      <c r="K490" s="11"/>
      <c r="L490" s="60">
        <v>0</v>
      </c>
    </row>
    <row r="491" spans="1:12" ht="45">
      <c r="A491" s="5"/>
      <c r="B491" s="5"/>
      <c r="C491" s="12"/>
      <c r="D491" s="11"/>
      <c r="E491" s="5"/>
      <c r="F491" s="59" t="s">
        <v>1316</v>
      </c>
      <c r="G491" s="5" t="s">
        <v>1317</v>
      </c>
      <c r="H491" s="60">
        <v>350</v>
      </c>
      <c r="I491" s="61">
        <v>350</v>
      </c>
      <c r="J491" s="13"/>
      <c r="K491" s="11"/>
      <c r="L491" s="60">
        <v>0</v>
      </c>
    </row>
    <row r="492" spans="1:12" ht="15">
      <c r="A492" s="5"/>
      <c r="B492" s="5"/>
      <c r="C492" s="12"/>
      <c r="D492" s="11"/>
      <c r="E492" s="5"/>
      <c r="F492" s="59" t="s">
        <v>1344</v>
      </c>
      <c r="G492" s="5" t="s">
        <v>1345</v>
      </c>
      <c r="H492" s="60">
        <v>1000</v>
      </c>
      <c r="I492" s="61">
        <v>1000</v>
      </c>
      <c r="J492" s="13"/>
      <c r="K492" s="11"/>
      <c r="L492" s="60">
        <v>0</v>
      </c>
    </row>
    <row r="493" spans="1:12" ht="30">
      <c r="A493" s="5"/>
      <c r="B493" s="5"/>
      <c r="C493" s="12"/>
      <c r="D493" s="11"/>
      <c r="E493" s="5"/>
      <c r="F493" s="59" t="s">
        <v>1347</v>
      </c>
      <c r="G493" s="5" t="s">
        <v>1348</v>
      </c>
      <c r="H493" s="60">
        <v>2000</v>
      </c>
      <c r="I493" s="61">
        <v>2000</v>
      </c>
      <c r="J493" s="13"/>
      <c r="K493" s="11"/>
      <c r="L493" s="60">
        <v>0</v>
      </c>
    </row>
    <row r="494" spans="1:12" ht="15">
      <c r="A494" s="5"/>
      <c r="B494" s="5"/>
      <c r="C494" s="12"/>
      <c r="D494" s="11"/>
      <c r="E494" s="5"/>
      <c r="F494" s="59" t="s">
        <v>1353</v>
      </c>
      <c r="G494" s="5" t="s">
        <v>1354</v>
      </c>
      <c r="H494" s="60">
        <v>4000</v>
      </c>
      <c r="I494" s="61">
        <v>4000</v>
      </c>
      <c r="J494" s="13"/>
      <c r="K494" s="11"/>
      <c r="L494" s="60">
        <v>0</v>
      </c>
    </row>
    <row r="495" spans="1:12" ht="45">
      <c r="A495" s="5" t="s">
        <v>1117</v>
      </c>
      <c r="B495" s="5" t="s">
        <v>1085</v>
      </c>
      <c r="C495" s="12" t="s">
        <v>699</v>
      </c>
      <c r="D495" s="11"/>
      <c r="E495" s="5" t="s">
        <v>704</v>
      </c>
      <c r="F495" s="59" t="s">
        <v>1118</v>
      </c>
      <c r="G495" s="5"/>
      <c r="H495" s="60">
        <v>0</v>
      </c>
      <c r="I495" s="61">
        <v>0</v>
      </c>
      <c r="J495" s="13"/>
      <c r="K495" s="11"/>
      <c r="L495" s="60">
        <v>0</v>
      </c>
    </row>
    <row r="496" spans="1:12" ht="45">
      <c r="A496" s="5" t="s">
        <v>1119</v>
      </c>
      <c r="B496" s="5" t="s">
        <v>1085</v>
      </c>
      <c r="C496" s="12" t="s">
        <v>699</v>
      </c>
      <c r="D496" s="11"/>
      <c r="E496" s="5" t="s">
        <v>16</v>
      </c>
      <c r="F496" s="59" t="s">
        <v>1120</v>
      </c>
      <c r="G496" s="5"/>
      <c r="H496" s="60">
        <v>0</v>
      </c>
      <c r="I496" s="61">
        <v>0</v>
      </c>
      <c r="J496" s="13"/>
      <c r="K496" s="11"/>
      <c r="L496" s="60">
        <v>0</v>
      </c>
    </row>
    <row r="497" spans="1:12" ht="30">
      <c r="A497" s="5" t="s">
        <v>1121</v>
      </c>
      <c r="B497" s="5" t="s">
        <v>1085</v>
      </c>
      <c r="C497" s="12" t="s">
        <v>894</v>
      </c>
      <c r="D497" s="11"/>
      <c r="E497" s="5" t="s">
        <v>704</v>
      </c>
      <c r="F497" s="59" t="s">
        <v>1122</v>
      </c>
      <c r="G497" s="5"/>
      <c r="H497" s="60">
        <v>0</v>
      </c>
      <c r="I497" s="61">
        <v>0</v>
      </c>
      <c r="J497" s="13"/>
      <c r="K497" s="11"/>
      <c r="L497" s="60">
        <v>0</v>
      </c>
    </row>
    <row r="498" spans="1:12" ht="30">
      <c r="A498" s="5" t="s">
        <v>1123</v>
      </c>
      <c r="B498" s="5" t="s">
        <v>1085</v>
      </c>
      <c r="C498" s="12" t="s">
        <v>894</v>
      </c>
      <c r="D498" s="11"/>
      <c r="E498" s="5" t="s">
        <v>16</v>
      </c>
      <c r="F498" s="59" t="s">
        <v>1124</v>
      </c>
      <c r="G498" s="5"/>
      <c r="H498" s="60">
        <v>0</v>
      </c>
      <c r="I498" s="61">
        <v>0</v>
      </c>
      <c r="J498" s="13"/>
      <c r="K498" s="11"/>
      <c r="L498" s="60">
        <v>0</v>
      </c>
    </row>
    <row r="499" spans="1:12" ht="45">
      <c r="A499" s="5" t="s">
        <v>1125</v>
      </c>
      <c r="B499" s="5" t="s">
        <v>1085</v>
      </c>
      <c r="C499" s="12" t="s">
        <v>894</v>
      </c>
      <c r="D499" s="11"/>
      <c r="E499" s="5" t="s">
        <v>17</v>
      </c>
      <c r="F499" s="59" t="s">
        <v>1126</v>
      </c>
      <c r="G499" s="5"/>
      <c r="H499" s="60">
        <v>0</v>
      </c>
      <c r="I499" s="61">
        <v>0</v>
      </c>
      <c r="J499" s="13"/>
      <c r="K499" s="11"/>
      <c r="L499" s="60">
        <v>0</v>
      </c>
    </row>
    <row r="500" spans="1:12" ht="45">
      <c r="A500" s="5" t="s">
        <v>1127</v>
      </c>
      <c r="B500" s="5" t="s">
        <v>1128</v>
      </c>
      <c r="C500" s="12" t="s">
        <v>704</v>
      </c>
      <c r="D500" s="11"/>
      <c r="E500" s="5" t="s">
        <v>704</v>
      </c>
      <c r="F500" s="59" t="s">
        <v>1129</v>
      </c>
      <c r="G500" s="5"/>
      <c r="H500" s="60">
        <v>0</v>
      </c>
      <c r="I500" s="61">
        <v>250000</v>
      </c>
      <c r="J500" s="13"/>
      <c r="K500" s="11"/>
      <c r="L500" s="60">
        <v>0</v>
      </c>
    </row>
    <row r="501" spans="1:12" ht="30">
      <c r="A501" s="5" t="s">
        <v>1130</v>
      </c>
      <c r="B501" s="5" t="s">
        <v>1128</v>
      </c>
      <c r="C501" s="12" t="s">
        <v>16</v>
      </c>
      <c r="D501" s="11"/>
      <c r="E501" s="5" t="s">
        <v>704</v>
      </c>
      <c r="F501" s="59" t="s">
        <v>1131</v>
      </c>
      <c r="G501" s="5"/>
      <c r="H501" s="60">
        <v>0</v>
      </c>
      <c r="I501" s="61">
        <v>250000</v>
      </c>
      <c r="J501" s="13"/>
      <c r="K501" s="11"/>
      <c r="L501" s="60">
        <v>0</v>
      </c>
    </row>
    <row r="502" spans="1:12" ht="15">
      <c r="A502" s="5" t="s">
        <v>1132</v>
      </c>
      <c r="B502" s="5" t="s">
        <v>1128</v>
      </c>
      <c r="C502" s="12" t="s">
        <v>16</v>
      </c>
      <c r="D502" s="11"/>
      <c r="E502" s="5" t="s">
        <v>17</v>
      </c>
      <c r="F502" s="59" t="s">
        <v>1133</v>
      </c>
      <c r="G502" s="5"/>
      <c r="H502" s="60">
        <v>0</v>
      </c>
      <c r="I502" s="61">
        <v>250000</v>
      </c>
      <c r="J502" s="13"/>
      <c r="K502" s="11"/>
      <c r="L502" s="60">
        <v>0</v>
      </c>
    </row>
    <row r="503" spans="1:12" ht="15">
      <c r="A503" s="5"/>
      <c r="B503" s="5"/>
      <c r="C503" s="12"/>
      <c r="D503" s="11"/>
      <c r="E503" s="5"/>
      <c r="F503" s="59" t="s">
        <v>1407</v>
      </c>
      <c r="G503" s="5" t="s">
        <v>1408</v>
      </c>
      <c r="H503" s="60">
        <v>-250000</v>
      </c>
      <c r="I503" s="61">
        <v>0</v>
      </c>
      <c r="J503" s="13"/>
      <c r="K503" s="11"/>
      <c r="L503" s="60">
        <v>0</v>
      </c>
    </row>
    <row r="504" ht="409.5" customHeight="1" hidden="1"/>
  </sheetData>
  <sheetProtection/>
  <mergeCells count="1004">
    <mergeCell ref="C502:D502"/>
    <mergeCell ref="I502:K502"/>
    <mergeCell ref="C503:D503"/>
    <mergeCell ref="I503:K503"/>
    <mergeCell ref="C499:D499"/>
    <mergeCell ref="I499:K499"/>
    <mergeCell ref="C500:D500"/>
    <mergeCell ref="I500:K500"/>
    <mergeCell ref="C501:D501"/>
    <mergeCell ref="I501:K501"/>
    <mergeCell ref="C496:D496"/>
    <mergeCell ref="I496:K496"/>
    <mergeCell ref="C497:D497"/>
    <mergeCell ref="I497:K497"/>
    <mergeCell ref="C498:D498"/>
    <mergeCell ref="I498:K498"/>
    <mergeCell ref="C493:D493"/>
    <mergeCell ref="I493:K493"/>
    <mergeCell ref="C494:D494"/>
    <mergeCell ref="I494:K494"/>
    <mergeCell ref="C495:D495"/>
    <mergeCell ref="I495:K495"/>
    <mergeCell ref="C490:D490"/>
    <mergeCell ref="I490:K490"/>
    <mergeCell ref="C491:D491"/>
    <mergeCell ref="I491:K491"/>
    <mergeCell ref="C492:D492"/>
    <mergeCell ref="I492:K492"/>
    <mergeCell ref="C487:D487"/>
    <mergeCell ref="I487:K487"/>
    <mergeCell ref="C488:D488"/>
    <mergeCell ref="I488:K488"/>
    <mergeCell ref="C489:D489"/>
    <mergeCell ref="I489:K489"/>
    <mergeCell ref="C484:D484"/>
    <mergeCell ref="I484:K484"/>
    <mergeCell ref="C485:D485"/>
    <mergeCell ref="I485:K485"/>
    <mergeCell ref="C486:D486"/>
    <mergeCell ref="I486:K486"/>
    <mergeCell ref="C481:D481"/>
    <mergeCell ref="I481:K481"/>
    <mergeCell ref="C482:D482"/>
    <mergeCell ref="I482:K482"/>
    <mergeCell ref="C483:D483"/>
    <mergeCell ref="I483:K483"/>
    <mergeCell ref="C478:D478"/>
    <mergeCell ref="I478:K478"/>
    <mergeCell ref="C479:D479"/>
    <mergeCell ref="I479:K479"/>
    <mergeCell ref="C480:D480"/>
    <mergeCell ref="I480:K480"/>
    <mergeCell ref="C475:D475"/>
    <mergeCell ref="I475:K475"/>
    <mergeCell ref="C476:D476"/>
    <mergeCell ref="I476:K476"/>
    <mergeCell ref="C477:D477"/>
    <mergeCell ref="I477:K477"/>
    <mergeCell ref="C472:D472"/>
    <mergeCell ref="I472:K472"/>
    <mergeCell ref="C473:D473"/>
    <mergeCell ref="I473:K473"/>
    <mergeCell ref="C474:D474"/>
    <mergeCell ref="I474:K474"/>
    <mergeCell ref="C469:D469"/>
    <mergeCell ref="I469:K469"/>
    <mergeCell ref="C470:D470"/>
    <mergeCell ref="I470:K470"/>
    <mergeCell ref="C471:D471"/>
    <mergeCell ref="I471:K471"/>
    <mergeCell ref="C466:D466"/>
    <mergeCell ref="I466:K466"/>
    <mergeCell ref="C467:D467"/>
    <mergeCell ref="I467:K467"/>
    <mergeCell ref="C468:D468"/>
    <mergeCell ref="I468:K468"/>
    <mergeCell ref="C463:D463"/>
    <mergeCell ref="I463:K463"/>
    <mergeCell ref="C464:D464"/>
    <mergeCell ref="I464:K464"/>
    <mergeCell ref="C465:D465"/>
    <mergeCell ref="I465:K465"/>
    <mergeCell ref="C460:D460"/>
    <mergeCell ref="I460:K460"/>
    <mergeCell ref="C461:D461"/>
    <mergeCell ref="I461:K461"/>
    <mergeCell ref="C462:D462"/>
    <mergeCell ref="I462:K462"/>
    <mergeCell ref="C457:D457"/>
    <mergeCell ref="I457:K457"/>
    <mergeCell ref="C458:D458"/>
    <mergeCell ref="I458:K458"/>
    <mergeCell ref="C459:D459"/>
    <mergeCell ref="I459:K459"/>
    <mergeCell ref="C454:D454"/>
    <mergeCell ref="I454:K454"/>
    <mergeCell ref="C455:D455"/>
    <mergeCell ref="I455:K455"/>
    <mergeCell ref="C456:D456"/>
    <mergeCell ref="I456:K456"/>
    <mergeCell ref="C451:D451"/>
    <mergeCell ref="I451:K451"/>
    <mergeCell ref="C452:D452"/>
    <mergeCell ref="I452:K452"/>
    <mergeCell ref="C453:D453"/>
    <mergeCell ref="I453:K453"/>
    <mergeCell ref="C448:D448"/>
    <mergeCell ref="I448:K448"/>
    <mergeCell ref="C449:D449"/>
    <mergeCell ref="I449:K449"/>
    <mergeCell ref="C450:D450"/>
    <mergeCell ref="I450:K450"/>
    <mergeCell ref="C445:D445"/>
    <mergeCell ref="I445:K445"/>
    <mergeCell ref="C446:D446"/>
    <mergeCell ref="I446:K446"/>
    <mergeCell ref="C447:D447"/>
    <mergeCell ref="I447:K447"/>
    <mergeCell ref="C442:D442"/>
    <mergeCell ref="I442:K442"/>
    <mergeCell ref="C443:D443"/>
    <mergeCell ref="I443:K443"/>
    <mergeCell ref="C444:D444"/>
    <mergeCell ref="I444:K444"/>
    <mergeCell ref="C439:D439"/>
    <mergeCell ref="I439:K439"/>
    <mergeCell ref="C440:D440"/>
    <mergeCell ref="I440:K440"/>
    <mergeCell ref="C441:D441"/>
    <mergeCell ref="I441:K441"/>
    <mergeCell ref="C436:D436"/>
    <mergeCell ref="I436:K436"/>
    <mergeCell ref="C437:D437"/>
    <mergeCell ref="I437:K437"/>
    <mergeCell ref="C438:D438"/>
    <mergeCell ref="I438:K438"/>
    <mergeCell ref="C433:D433"/>
    <mergeCell ref="I433:K433"/>
    <mergeCell ref="C434:D434"/>
    <mergeCell ref="I434:K434"/>
    <mergeCell ref="C435:D435"/>
    <mergeCell ref="I435:K435"/>
    <mergeCell ref="C430:D430"/>
    <mergeCell ref="I430:K430"/>
    <mergeCell ref="C431:D431"/>
    <mergeCell ref="I431:K431"/>
    <mergeCell ref="C432:D432"/>
    <mergeCell ref="I432:K432"/>
    <mergeCell ref="C427:D427"/>
    <mergeCell ref="I427:K427"/>
    <mergeCell ref="C428:D428"/>
    <mergeCell ref="I428:K428"/>
    <mergeCell ref="C429:D429"/>
    <mergeCell ref="I429:K429"/>
    <mergeCell ref="C424:D424"/>
    <mergeCell ref="I424:K424"/>
    <mergeCell ref="C425:D425"/>
    <mergeCell ref="I425:K425"/>
    <mergeCell ref="C426:D426"/>
    <mergeCell ref="I426:K426"/>
    <mergeCell ref="C421:D421"/>
    <mergeCell ref="I421:K421"/>
    <mergeCell ref="C422:D422"/>
    <mergeCell ref="I422:K422"/>
    <mergeCell ref="C423:D423"/>
    <mergeCell ref="I423:K423"/>
    <mergeCell ref="C418:D418"/>
    <mergeCell ref="I418:K418"/>
    <mergeCell ref="C419:D419"/>
    <mergeCell ref="I419:K419"/>
    <mergeCell ref="C420:D420"/>
    <mergeCell ref="I420:K420"/>
    <mergeCell ref="C415:D415"/>
    <mergeCell ref="I415:K415"/>
    <mergeCell ref="C416:D416"/>
    <mergeCell ref="I416:K416"/>
    <mergeCell ref="C417:D417"/>
    <mergeCell ref="I417:K417"/>
    <mergeCell ref="C412:D412"/>
    <mergeCell ref="I412:K412"/>
    <mergeCell ref="C413:D413"/>
    <mergeCell ref="I413:K413"/>
    <mergeCell ref="C414:D414"/>
    <mergeCell ref="I414:K414"/>
    <mergeCell ref="C409:D409"/>
    <mergeCell ref="I409:K409"/>
    <mergeCell ref="C410:D410"/>
    <mergeCell ref="I410:K410"/>
    <mergeCell ref="C411:D411"/>
    <mergeCell ref="I411:K411"/>
    <mergeCell ref="C406:D406"/>
    <mergeCell ref="I406:K406"/>
    <mergeCell ref="C407:D407"/>
    <mergeCell ref="I407:K407"/>
    <mergeCell ref="C408:D408"/>
    <mergeCell ref="I408:K408"/>
    <mergeCell ref="C403:D403"/>
    <mergeCell ref="I403:K403"/>
    <mergeCell ref="C404:D404"/>
    <mergeCell ref="I404:K404"/>
    <mergeCell ref="C405:D405"/>
    <mergeCell ref="I405:K405"/>
    <mergeCell ref="C400:D400"/>
    <mergeCell ref="I400:K400"/>
    <mergeCell ref="C401:D401"/>
    <mergeCell ref="I401:K401"/>
    <mergeCell ref="C402:D402"/>
    <mergeCell ref="I402:K402"/>
    <mergeCell ref="C397:D397"/>
    <mergeCell ref="I397:K397"/>
    <mergeCell ref="C398:D398"/>
    <mergeCell ref="I398:K398"/>
    <mergeCell ref="C399:D399"/>
    <mergeCell ref="I399:K399"/>
    <mergeCell ref="C394:D394"/>
    <mergeCell ref="I394:K394"/>
    <mergeCell ref="C395:D395"/>
    <mergeCell ref="I395:K395"/>
    <mergeCell ref="C396:D396"/>
    <mergeCell ref="I396:K396"/>
    <mergeCell ref="C391:D391"/>
    <mergeCell ref="I391:K391"/>
    <mergeCell ref="C392:D392"/>
    <mergeCell ref="I392:K392"/>
    <mergeCell ref="C393:D393"/>
    <mergeCell ref="I393:K393"/>
    <mergeCell ref="C388:D388"/>
    <mergeCell ref="I388:K388"/>
    <mergeCell ref="C389:D389"/>
    <mergeCell ref="I389:K389"/>
    <mergeCell ref="C390:D390"/>
    <mergeCell ref="I390:K390"/>
    <mergeCell ref="C385:D385"/>
    <mergeCell ref="I385:K385"/>
    <mergeCell ref="C386:D386"/>
    <mergeCell ref="I386:K386"/>
    <mergeCell ref="C387:D387"/>
    <mergeCell ref="I387:K387"/>
    <mergeCell ref="C382:D382"/>
    <mergeCell ref="I382:K382"/>
    <mergeCell ref="C383:D383"/>
    <mergeCell ref="I383:K383"/>
    <mergeCell ref="C384:D384"/>
    <mergeCell ref="I384:K384"/>
    <mergeCell ref="C379:D379"/>
    <mergeCell ref="I379:K379"/>
    <mergeCell ref="C380:D380"/>
    <mergeCell ref="I380:K380"/>
    <mergeCell ref="C381:D381"/>
    <mergeCell ref="I381:K381"/>
    <mergeCell ref="C376:D376"/>
    <mergeCell ref="I376:K376"/>
    <mergeCell ref="C377:D377"/>
    <mergeCell ref="I377:K377"/>
    <mergeCell ref="C378:D378"/>
    <mergeCell ref="I378:K378"/>
    <mergeCell ref="C373:D373"/>
    <mergeCell ref="I373:K373"/>
    <mergeCell ref="C374:D374"/>
    <mergeCell ref="I374:K374"/>
    <mergeCell ref="C375:D375"/>
    <mergeCell ref="I375:K375"/>
    <mergeCell ref="C370:D370"/>
    <mergeCell ref="I370:K370"/>
    <mergeCell ref="C371:D371"/>
    <mergeCell ref="I371:K371"/>
    <mergeCell ref="C372:D372"/>
    <mergeCell ref="I372:K372"/>
    <mergeCell ref="C367:D367"/>
    <mergeCell ref="I367:K367"/>
    <mergeCell ref="C368:D368"/>
    <mergeCell ref="I368:K368"/>
    <mergeCell ref="C369:D369"/>
    <mergeCell ref="I369:K369"/>
    <mergeCell ref="C364:D364"/>
    <mergeCell ref="I364:K364"/>
    <mergeCell ref="C365:D365"/>
    <mergeCell ref="I365:K365"/>
    <mergeCell ref="C366:D366"/>
    <mergeCell ref="I366:K366"/>
    <mergeCell ref="C361:D361"/>
    <mergeCell ref="I361:K361"/>
    <mergeCell ref="C362:D362"/>
    <mergeCell ref="I362:K362"/>
    <mergeCell ref="C363:D363"/>
    <mergeCell ref="I363:K363"/>
    <mergeCell ref="C358:D358"/>
    <mergeCell ref="I358:K358"/>
    <mergeCell ref="C359:D359"/>
    <mergeCell ref="I359:K359"/>
    <mergeCell ref="C360:D360"/>
    <mergeCell ref="I360:K360"/>
    <mergeCell ref="C355:D355"/>
    <mergeCell ref="I355:K355"/>
    <mergeCell ref="C356:D356"/>
    <mergeCell ref="I356:K356"/>
    <mergeCell ref="C357:D357"/>
    <mergeCell ref="I357:K357"/>
    <mergeCell ref="C352:D352"/>
    <mergeCell ref="I352:K352"/>
    <mergeCell ref="C353:D353"/>
    <mergeCell ref="I353:K353"/>
    <mergeCell ref="C354:D354"/>
    <mergeCell ref="I354:K354"/>
    <mergeCell ref="C349:D349"/>
    <mergeCell ref="I349:K349"/>
    <mergeCell ref="C350:D350"/>
    <mergeCell ref="I350:K350"/>
    <mergeCell ref="C351:D351"/>
    <mergeCell ref="I351:K351"/>
    <mergeCell ref="C346:D346"/>
    <mergeCell ref="I346:K346"/>
    <mergeCell ref="C347:D347"/>
    <mergeCell ref="I347:K347"/>
    <mergeCell ref="C348:D348"/>
    <mergeCell ref="I348:K348"/>
    <mergeCell ref="C343:D343"/>
    <mergeCell ref="I343:K343"/>
    <mergeCell ref="C344:D344"/>
    <mergeCell ref="I344:K344"/>
    <mergeCell ref="C345:D345"/>
    <mergeCell ref="I345:K345"/>
    <mergeCell ref="C340:D340"/>
    <mergeCell ref="I340:K340"/>
    <mergeCell ref="C341:D341"/>
    <mergeCell ref="I341:K341"/>
    <mergeCell ref="C342:D342"/>
    <mergeCell ref="I342:K342"/>
    <mergeCell ref="C337:D337"/>
    <mergeCell ref="I337:K337"/>
    <mergeCell ref="C338:D338"/>
    <mergeCell ref="I338:K338"/>
    <mergeCell ref="C339:D339"/>
    <mergeCell ref="I339:K339"/>
    <mergeCell ref="C334:D334"/>
    <mergeCell ref="I334:K334"/>
    <mergeCell ref="C335:D335"/>
    <mergeCell ref="I335:K335"/>
    <mergeCell ref="C336:D336"/>
    <mergeCell ref="I336:K336"/>
    <mergeCell ref="C331:D331"/>
    <mergeCell ref="I331:K331"/>
    <mergeCell ref="C332:D332"/>
    <mergeCell ref="I332:K332"/>
    <mergeCell ref="C333:D333"/>
    <mergeCell ref="I333:K333"/>
    <mergeCell ref="C328:D328"/>
    <mergeCell ref="I328:K328"/>
    <mergeCell ref="C329:D329"/>
    <mergeCell ref="I329:K329"/>
    <mergeCell ref="C330:D330"/>
    <mergeCell ref="I330:K330"/>
    <mergeCell ref="C325:D325"/>
    <mergeCell ref="I325:K325"/>
    <mergeCell ref="C326:D326"/>
    <mergeCell ref="I326:K326"/>
    <mergeCell ref="C327:D327"/>
    <mergeCell ref="I327:K327"/>
    <mergeCell ref="C322:D322"/>
    <mergeCell ref="I322:K322"/>
    <mergeCell ref="C323:D323"/>
    <mergeCell ref="I323:K323"/>
    <mergeCell ref="C324:D324"/>
    <mergeCell ref="I324:K324"/>
    <mergeCell ref="C319:D319"/>
    <mergeCell ref="I319:K319"/>
    <mergeCell ref="C320:D320"/>
    <mergeCell ref="I320:K320"/>
    <mergeCell ref="C321:D321"/>
    <mergeCell ref="I321:K321"/>
    <mergeCell ref="C316:D316"/>
    <mergeCell ref="I316:K316"/>
    <mergeCell ref="C317:D317"/>
    <mergeCell ref="I317:K317"/>
    <mergeCell ref="C318:D318"/>
    <mergeCell ref="I318:K318"/>
    <mergeCell ref="C313:D313"/>
    <mergeCell ref="I313:K313"/>
    <mergeCell ref="C314:D314"/>
    <mergeCell ref="I314:K314"/>
    <mergeCell ref="C315:D315"/>
    <mergeCell ref="I315:K315"/>
    <mergeCell ref="C310:D310"/>
    <mergeCell ref="I310:K310"/>
    <mergeCell ref="C311:D311"/>
    <mergeCell ref="I311:K311"/>
    <mergeCell ref="C312:D312"/>
    <mergeCell ref="I312:K312"/>
    <mergeCell ref="C307:D307"/>
    <mergeCell ref="I307:K307"/>
    <mergeCell ref="C308:D308"/>
    <mergeCell ref="I308:K308"/>
    <mergeCell ref="C309:D309"/>
    <mergeCell ref="I309:K309"/>
    <mergeCell ref="C304:D304"/>
    <mergeCell ref="I304:K304"/>
    <mergeCell ref="C305:D305"/>
    <mergeCell ref="I305:K305"/>
    <mergeCell ref="C306:D306"/>
    <mergeCell ref="I306:K306"/>
    <mergeCell ref="C301:D301"/>
    <mergeCell ref="I301:K301"/>
    <mergeCell ref="C302:D302"/>
    <mergeCell ref="I302:K302"/>
    <mergeCell ref="C303:D303"/>
    <mergeCell ref="I303:K303"/>
    <mergeCell ref="C298:D298"/>
    <mergeCell ref="I298:K298"/>
    <mergeCell ref="C299:D299"/>
    <mergeCell ref="I299:K299"/>
    <mergeCell ref="C300:D300"/>
    <mergeCell ref="I300:K300"/>
    <mergeCell ref="C295:D295"/>
    <mergeCell ref="I295:K295"/>
    <mergeCell ref="C296:D296"/>
    <mergeCell ref="I296:K296"/>
    <mergeCell ref="C297:D297"/>
    <mergeCell ref="I297:K297"/>
    <mergeCell ref="C292:D292"/>
    <mergeCell ref="I292:K292"/>
    <mergeCell ref="C293:D293"/>
    <mergeCell ref="I293:K293"/>
    <mergeCell ref="C294:D294"/>
    <mergeCell ref="I294:K294"/>
    <mergeCell ref="C289:D289"/>
    <mergeCell ref="I289:K289"/>
    <mergeCell ref="C290:D290"/>
    <mergeCell ref="I290:K290"/>
    <mergeCell ref="C291:D291"/>
    <mergeCell ref="I291:K291"/>
    <mergeCell ref="C286:D286"/>
    <mergeCell ref="I286:K286"/>
    <mergeCell ref="C287:D287"/>
    <mergeCell ref="I287:K287"/>
    <mergeCell ref="C288:D288"/>
    <mergeCell ref="I288:K288"/>
    <mergeCell ref="C283:D283"/>
    <mergeCell ref="I283:K283"/>
    <mergeCell ref="C284:D284"/>
    <mergeCell ref="I284:K284"/>
    <mergeCell ref="C285:D285"/>
    <mergeCell ref="I285:K285"/>
    <mergeCell ref="C280:D280"/>
    <mergeCell ref="I280:K280"/>
    <mergeCell ref="C281:D281"/>
    <mergeCell ref="I281:K281"/>
    <mergeCell ref="C282:D282"/>
    <mergeCell ref="I282:K282"/>
    <mergeCell ref="C277:D277"/>
    <mergeCell ref="I277:K277"/>
    <mergeCell ref="C278:D278"/>
    <mergeCell ref="I278:K278"/>
    <mergeCell ref="C279:D279"/>
    <mergeCell ref="I279:K279"/>
    <mergeCell ref="C274:D274"/>
    <mergeCell ref="I274:K274"/>
    <mergeCell ref="C275:D275"/>
    <mergeCell ref="I275:K275"/>
    <mergeCell ref="C276:D276"/>
    <mergeCell ref="I276:K276"/>
    <mergeCell ref="C271:D271"/>
    <mergeCell ref="I271:K271"/>
    <mergeCell ref="C272:D272"/>
    <mergeCell ref="I272:K272"/>
    <mergeCell ref="C273:D273"/>
    <mergeCell ref="I273:K273"/>
    <mergeCell ref="C268:D268"/>
    <mergeCell ref="I268:K268"/>
    <mergeCell ref="C269:D269"/>
    <mergeCell ref="I269:K269"/>
    <mergeCell ref="C270:D270"/>
    <mergeCell ref="I270:K270"/>
    <mergeCell ref="C265:D265"/>
    <mergeCell ref="I265:K265"/>
    <mergeCell ref="C266:D266"/>
    <mergeCell ref="I266:K266"/>
    <mergeCell ref="C267:D267"/>
    <mergeCell ref="I267:K267"/>
    <mergeCell ref="C262:D262"/>
    <mergeCell ref="I262:K262"/>
    <mergeCell ref="C263:D263"/>
    <mergeCell ref="I263:K263"/>
    <mergeCell ref="C264:D264"/>
    <mergeCell ref="I264:K264"/>
    <mergeCell ref="C259:D259"/>
    <mergeCell ref="I259:K259"/>
    <mergeCell ref="C260:D260"/>
    <mergeCell ref="I260:K260"/>
    <mergeCell ref="C261:D261"/>
    <mergeCell ref="I261:K261"/>
    <mergeCell ref="C256:D256"/>
    <mergeCell ref="I256:K256"/>
    <mergeCell ref="C257:D257"/>
    <mergeCell ref="I257:K257"/>
    <mergeCell ref="C258:D258"/>
    <mergeCell ref="I258:K258"/>
    <mergeCell ref="C253:D253"/>
    <mergeCell ref="I253:K253"/>
    <mergeCell ref="C254:D254"/>
    <mergeCell ref="I254:K254"/>
    <mergeCell ref="C255:D255"/>
    <mergeCell ref="I255:K255"/>
    <mergeCell ref="C250:D250"/>
    <mergeCell ref="I250:K250"/>
    <mergeCell ref="C251:D251"/>
    <mergeCell ref="I251:K251"/>
    <mergeCell ref="C252:D252"/>
    <mergeCell ref="I252:K252"/>
    <mergeCell ref="C247:D247"/>
    <mergeCell ref="I247:K247"/>
    <mergeCell ref="C248:D248"/>
    <mergeCell ref="I248:K248"/>
    <mergeCell ref="C249:D249"/>
    <mergeCell ref="I249:K249"/>
    <mergeCell ref="C244:D244"/>
    <mergeCell ref="I244:K244"/>
    <mergeCell ref="C245:D245"/>
    <mergeCell ref="I245:K245"/>
    <mergeCell ref="C246:D246"/>
    <mergeCell ref="I246:K246"/>
    <mergeCell ref="C241:D241"/>
    <mergeCell ref="I241:K241"/>
    <mergeCell ref="C242:D242"/>
    <mergeCell ref="I242:K242"/>
    <mergeCell ref="C243:D243"/>
    <mergeCell ref="I243:K243"/>
    <mergeCell ref="C238:D238"/>
    <mergeCell ref="I238:K238"/>
    <mergeCell ref="C239:D239"/>
    <mergeCell ref="I239:K239"/>
    <mergeCell ref="C240:D240"/>
    <mergeCell ref="I240:K240"/>
    <mergeCell ref="C235:D235"/>
    <mergeCell ref="I235:K235"/>
    <mergeCell ref="C236:D236"/>
    <mergeCell ref="I236:K236"/>
    <mergeCell ref="C237:D237"/>
    <mergeCell ref="I237:K237"/>
    <mergeCell ref="C232:D232"/>
    <mergeCell ref="I232:K232"/>
    <mergeCell ref="C233:D233"/>
    <mergeCell ref="I233:K233"/>
    <mergeCell ref="C234:D234"/>
    <mergeCell ref="I234:K234"/>
    <mergeCell ref="C229:D229"/>
    <mergeCell ref="I229:K229"/>
    <mergeCell ref="C230:D230"/>
    <mergeCell ref="I230:K230"/>
    <mergeCell ref="C231:D231"/>
    <mergeCell ref="I231:K231"/>
    <mergeCell ref="C226:D226"/>
    <mergeCell ref="I226:K226"/>
    <mergeCell ref="C227:D227"/>
    <mergeCell ref="I227:K227"/>
    <mergeCell ref="C228:D228"/>
    <mergeCell ref="I228:K228"/>
    <mergeCell ref="C223:D223"/>
    <mergeCell ref="I223:K223"/>
    <mergeCell ref="C224:D224"/>
    <mergeCell ref="I224:K224"/>
    <mergeCell ref="C225:D225"/>
    <mergeCell ref="I225:K225"/>
    <mergeCell ref="C220:D220"/>
    <mergeCell ref="I220:K220"/>
    <mergeCell ref="C221:D221"/>
    <mergeCell ref="I221:K221"/>
    <mergeCell ref="C222:D222"/>
    <mergeCell ref="I222:K222"/>
    <mergeCell ref="C217:D217"/>
    <mergeCell ref="I217:K217"/>
    <mergeCell ref="C218:D218"/>
    <mergeCell ref="I218:K218"/>
    <mergeCell ref="C219:D219"/>
    <mergeCell ref="I219:K219"/>
    <mergeCell ref="C214:D214"/>
    <mergeCell ref="I214:K214"/>
    <mergeCell ref="C215:D215"/>
    <mergeCell ref="I215:K215"/>
    <mergeCell ref="C216:D216"/>
    <mergeCell ref="I216:K216"/>
    <mergeCell ref="C211:D211"/>
    <mergeCell ref="I211:K211"/>
    <mergeCell ref="C212:D212"/>
    <mergeCell ref="I212:K212"/>
    <mergeCell ref="C213:D213"/>
    <mergeCell ref="I213:K213"/>
    <mergeCell ref="C208:D208"/>
    <mergeCell ref="I208:K208"/>
    <mergeCell ref="C209:D209"/>
    <mergeCell ref="I209:K209"/>
    <mergeCell ref="C210:D210"/>
    <mergeCell ref="I210:K210"/>
    <mergeCell ref="C205:D205"/>
    <mergeCell ref="I205:K205"/>
    <mergeCell ref="C206:D206"/>
    <mergeCell ref="I206:K206"/>
    <mergeCell ref="C207:D207"/>
    <mergeCell ref="I207:K207"/>
    <mergeCell ref="C202:D202"/>
    <mergeCell ref="I202:K202"/>
    <mergeCell ref="C203:D203"/>
    <mergeCell ref="I203:K203"/>
    <mergeCell ref="C204:D204"/>
    <mergeCell ref="I204:K204"/>
    <mergeCell ref="C199:D199"/>
    <mergeCell ref="I199:K199"/>
    <mergeCell ref="C200:D200"/>
    <mergeCell ref="I200:K200"/>
    <mergeCell ref="C201:D201"/>
    <mergeCell ref="I201:K201"/>
    <mergeCell ref="C196:D196"/>
    <mergeCell ref="I196:K196"/>
    <mergeCell ref="C197:D197"/>
    <mergeCell ref="I197:K197"/>
    <mergeCell ref="C198:D198"/>
    <mergeCell ref="I198:K198"/>
    <mergeCell ref="C193:D193"/>
    <mergeCell ref="I193:K193"/>
    <mergeCell ref="C194:D194"/>
    <mergeCell ref="I194:K194"/>
    <mergeCell ref="C195:D195"/>
    <mergeCell ref="I195:K195"/>
    <mergeCell ref="C190:D190"/>
    <mergeCell ref="I190:K190"/>
    <mergeCell ref="C191:D191"/>
    <mergeCell ref="I191:K191"/>
    <mergeCell ref="C192:D192"/>
    <mergeCell ref="I192:K192"/>
    <mergeCell ref="C187:D187"/>
    <mergeCell ref="I187:K187"/>
    <mergeCell ref="C188:D188"/>
    <mergeCell ref="I188:K188"/>
    <mergeCell ref="C189:D189"/>
    <mergeCell ref="I189:K189"/>
    <mergeCell ref="C184:D184"/>
    <mergeCell ref="I184:K184"/>
    <mergeCell ref="C185:D185"/>
    <mergeCell ref="I185:K185"/>
    <mergeCell ref="C186:D186"/>
    <mergeCell ref="I186:K186"/>
    <mergeCell ref="C181:D181"/>
    <mergeCell ref="I181:K181"/>
    <mergeCell ref="C182:D182"/>
    <mergeCell ref="I182:K182"/>
    <mergeCell ref="C183:D183"/>
    <mergeCell ref="I183:K183"/>
    <mergeCell ref="C178:D178"/>
    <mergeCell ref="I178:K178"/>
    <mergeCell ref="C179:D179"/>
    <mergeCell ref="I179:K179"/>
    <mergeCell ref="C180:D180"/>
    <mergeCell ref="I180:K180"/>
    <mergeCell ref="C175:D175"/>
    <mergeCell ref="I175:K175"/>
    <mergeCell ref="C176:D176"/>
    <mergeCell ref="I176:K176"/>
    <mergeCell ref="C177:D177"/>
    <mergeCell ref="I177:K177"/>
    <mergeCell ref="C172:D172"/>
    <mergeCell ref="I172:K172"/>
    <mergeCell ref="C173:D173"/>
    <mergeCell ref="I173:K173"/>
    <mergeCell ref="C174:D174"/>
    <mergeCell ref="I174:K174"/>
    <mergeCell ref="C169:D169"/>
    <mergeCell ref="I169:K169"/>
    <mergeCell ref="C170:D170"/>
    <mergeCell ref="I170:K170"/>
    <mergeCell ref="C171:D171"/>
    <mergeCell ref="I171:K171"/>
    <mergeCell ref="C166:D166"/>
    <mergeCell ref="I166:K166"/>
    <mergeCell ref="C167:D167"/>
    <mergeCell ref="I167:K167"/>
    <mergeCell ref="C168:D168"/>
    <mergeCell ref="I168:K168"/>
    <mergeCell ref="C163:D163"/>
    <mergeCell ref="I163:K163"/>
    <mergeCell ref="C164:D164"/>
    <mergeCell ref="I164:K164"/>
    <mergeCell ref="C165:D165"/>
    <mergeCell ref="I165:K165"/>
    <mergeCell ref="C160:D160"/>
    <mergeCell ref="I160:K160"/>
    <mergeCell ref="C161:D161"/>
    <mergeCell ref="I161:K161"/>
    <mergeCell ref="C162:D162"/>
    <mergeCell ref="I162:K162"/>
    <mergeCell ref="C157:D157"/>
    <mergeCell ref="I157:K157"/>
    <mergeCell ref="C158:D158"/>
    <mergeCell ref="I158:K158"/>
    <mergeCell ref="C159:D159"/>
    <mergeCell ref="I159:K159"/>
    <mergeCell ref="C154:D154"/>
    <mergeCell ref="I154:K154"/>
    <mergeCell ref="C155:D155"/>
    <mergeCell ref="I155:K155"/>
    <mergeCell ref="C156:D156"/>
    <mergeCell ref="I156:K156"/>
    <mergeCell ref="C151:D151"/>
    <mergeCell ref="I151:K151"/>
    <mergeCell ref="C152:D152"/>
    <mergeCell ref="I152:K152"/>
    <mergeCell ref="C153:D153"/>
    <mergeCell ref="I153:K153"/>
    <mergeCell ref="C148:D148"/>
    <mergeCell ref="I148:K148"/>
    <mergeCell ref="C149:D149"/>
    <mergeCell ref="I149:K149"/>
    <mergeCell ref="C150:D150"/>
    <mergeCell ref="I150:K150"/>
    <mergeCell ref="C145:D145"/>
    <mergeCell ref="I145:K145"/>
    <mergeCell ref="C146:D146"/>
    <mergeCell ref="I146:K146"/>
    <mergeCell ref="C147:D147"/>
    <mergeCell ref="I147:K147"/>
    <mergeCell ref="C142:D142"/>
    <mergeCell ref="I142:K142"/>
    <mergeCell ref="C143:D143"/>
    <mergeCell ref="I143:K143"/>
    <mergeCell ref="C144:D144"/>
    <mergeCell ref="I144:K144"/>
    <mergeCell ref="C139:D139"/>
    <mergeCell ref="I139:K139"/>
    <mergeCell ref="C140:D140"/>
    <mergeCell ref="I140:K140"/>
    <mergeCell ref="C141:D141"/>
    <mergeCell ref="I141:K141"/>
    <mergeCell ref="C136:D136"/>
    <mergeCell ref="I136:K136"/>
    <mergeCell ref="C137:D137"/>
    <mergeCell ref="I137:K137"/>
    <mergeCell ref="C138:D138"/>
    <mergeCell ref="I138:K138"/>
    <mergeCell ref="C133:D133"/>
    <mergeCell ref="I133:K133"/>
    <mergeCell ref="C134:D134"/>
    <mergeCell ref="I134:K134"/>
    <mergeCell ref="C135:D135"/>
    <mergeCell ref="I135:K135"/>
    <mergeCell ref="C130:D130"/>
    <mergeCell ref="I130:K130"/>
    <mergeCell ref="C131:D131"/>
    <mergeCell ref="I131:K131"/>
    <mergeCell ref="C132:D132"/>
    <mergeCell ref="I132:K132"/>
    <mergeCell ref="C127:D127"/>
    <mergeCell ref="I127:K127"/>
    <mergeCell ref="C128:D128"/>
    <mergeCell ref="I128:K128"/>
    <mergeCell ref="C129:D129"/>
    <mergeCell ref="I129:K129"/>
    <mergeCell ref="C124:D124"/>
    <mergeCell ref="I124:K124"/>
    <mergeCell ref="C125:D125"/>
    <mergeCell ref="I125:K125"/>
    <mergeCell ref="C126:D126"/>
    <mergeCell ref="I126:K126"/>
    <mergeCell ref="C121:D121"/>
    <mergeCell ref="I121:K121"/>
    <mergeCell ref="C122:D122"/>
    <mergeCell ref="I122:K122"/>
    <mergeCell ref="C123:D123"/>
    <mergeCell ref="I123:K123"/>
    <mergeCell ref="C118:D118"/>
    <mergeCell ref="I118:K118"/>
    <mergeCell ref="C119:D119"/>
    <mergeCell ref="I119:K119"/>
    <mergeCell ref="C120:D120"/>
    <mergeCell ref="I120:K120"/>
    <mergeCell ref="C115:D115"/>
    <mergeCell ref="I115:K115"/>
    <mergeCell ref="C116:D116"/>
    <mergeCell ref="I116:K116"/>
    <mergeCell ref="C117:D117"/>
    <mergeCell ref="I117:K117"/>
    <mergeCell ref="C112:D112"/>
    <mergeCell ref="I112:K112"/>
    <mergeCell ref="C113:D113"/>
    <mergeCell ref="I113:K113"/>
    <mergeCell ref="C114:D114"/>
    <mergeCell ref="I114:K114"/>
    <mergeCell ref="C109:D109"/>
    <mergeCell ref="I109:K109"/>
    <mergeCell ref="C110:D110"/>
    <mergeCell ref="I110:K110"/>
    <mergeCell ref="C111:D111"/>
    <mergeCell ref="I111:K111"/>
    <mergeCell ref="C106:D106"/>
    <mergeCell ref="I106:K106"/>
    <mergeCell ref="C107:D107"/>
    <mergeCell ref="I107:K107"/>
    <mergeCell ref="C108:D108"/>
    <mergeCell ref="I108:K108"/>
    <mergeCell ref="C103:D103"/>
    <mergeCell ref="I103:K103"/>
    <mergeCell ref="C104:D104"/>
    <mergeCell ref="I104:K104"/>
    <mergeCell ref="C105:D105"/>
    <mergeCell ref="I105:K105"/>
    <mergeCell ref="C100:D100"/>
    <mergeCell ref="I100:K100"/>
    <mergeCell ref="C101:D101"/>
    <mergeCell ref="I101:K101"/>
    <mergeCell ref="C102:D102"/>
    <mergeCell ref="I102:K102"/>
    <mergeCell ref="C97:D97"/>
    <mergeCell ref="I97:K97"/>
    <mergeCell ref="C98:D98"/>
    <mergeCell ref="I98:K98"/>
    <mergeCell ref="C99:D99"/>
    <mergeCell ref="I99:K99"/>
    <mergeCell ref="C94:D94"/>
    <mergeCell ref="I94:K94"/>
    <mergeCell ref="C95:D95"/>
    <mergeCell ref="I95:K95"/>
    <mergeCell ref="C96:D96"/>
    <mergeCell ref="I96:K96"/>
    <mergeCell ref="C91:D91"/>
    <mergeCell ref="I91:K91"/>
    <mergeCell ref="C92:D92"/>
    <mergeCell ref="I92:K92"/>
    <mergeCell ref="C93:D93"/>
    <mergeCell ref="I93:K93"/>
    <mergeCell ref="C88:D88"/>
    <mergeCell ref="I88:K88"/>
    <mergeCell ref="C89:D89"/>
    <mergeCell ref="I89:K89"/>
    <mergeCell ref="C90:D90"/>
    <mergeCell ref="I90:K90"/>
    <mergeCell ref="C85:D85"/>
    <mergeCell ref="I85:K85"/>
    <mergeCell ref="C86:D86"/>
    <mergeCell ref="I86:K86"/>
    <mergeCell ref="C87:D87"/>
    <mergeCell ref="I87:K87"/>
    <mergeCell ref="C82:D82"/>
    <mergeCell ref="I82:K82"/>
    <mergeCell ref="C83:D83"/>
    <mergeCell ref="I83:K83"/>
    <mergeCell ref="C84:D84"/>
    <mergeCell ref="I84:K84"/>
    <mergeCell ref="C79:D79"/>
    <mergeCell ref="I79:K79"/>
    <mergeCell ref="C80:D80"/>
    <mergeCell ref="I80:K80"/>
    <mergeCell ref="C81:D81"/>
    <mergeCell ref="I81:K81"/>
    <mergeCell ref="C76:D76"/>
    <mergeCell ref="I76:K76"/>
    <mergeCell ref="C77:D77"/>
    <mergeCell ref="I77:K77"/>
    <mergeCell ref="C78:D78"/>
    <mergeCell ref="I78:K78"/>
    <mergeCell ref="C73:D73"/>
    <mergeCell ref="I73:K73"/>
    <mergeCell ref="C74:D74"/>
    <mergeCell ref="I74:K74"/>
    <mergeCell ref="C75:D75"/>
    <mergeCell ref="I75:K75"/>
    <mergeCell ref="C70:D70"/>
    <mergeCell ref="I70:K70"/>
    <mergeCell ref="C71:D71"/>
    <mergeCell ref="I71:K71"/>
    <mergeCell ref="C72:D72"/>
    <mergeCell ref="I72:K72"/>
    <mergeCell ref="C67:D67"/>
    <mergeCell ref="I67:K67"/>
    <mergeCell ref="C68:D68"/>
    <mergeCell ref="I68:K68"/>
    <mergeCell ref="C69:D69"/>
    <mergeCell ref="I69:K69"/>
    <mergeCell ref="C64:D64"/>
    <mergeCell ref="I64:K64"/>
    <mergeCell ref="C65:D65"/>
    <mergeCell ref="I65:K65"/>
    <mergeCell ref="C66:D66"/>
    <mergeCell ref="I66:K66"/>
    <mergeCell ref="C61:D61"/>
    <mergeCell ref="I61:K61"/>
    <mergeCell ref="C62:D62"/>
    <mergeCell ref="I62:K62"/>
    <mergeCell ref="C63:D63"/>
    <mergeCell ref="I63:K63"/>
    <mergeCell ref="C58:D58"/>
    <mergeCell ref="I58:K58"/>
    <mergeCell ref="C59:D59"/>
    <mergeCell ref="I59:K59"/>
    <mergeCell ref="C60:D60"/>
    <mergeCell ref="I60:K60"/>
    <mergeCell ref="C55:D55"/>
    <mergeCell ref="I55:K55"/>
    <mergeCell ref="C56:D56"/>
    <mergeCell ref="I56:K56"/>
    <mergeCell ref="C57:D57"/>
    <mergeCell ref="I57:K57"/>
    <mergeCell ref="C52:D52"/>
    <mergeCell ref="I52:K52"/>
    <mergeCell ref="C53:D53"/>
    <mergeCell ref="I53:K53"/>
    <mergeCell ref="C54:D54"/>
    <mergeCell ref="I54:K54"/>
    <mergeCell ref="C49:D49"/>
    <mergeCell ref="I49:K49"/>
    <mergeCell ref="C50:D50"/>
    <mergeCell ref="I50:K50"/>
    <mergeCell ref="C51:D51"/>
    <mergeCell ref="I51:K51"/>
    <mergeCell ref="C46:D46"/>
    <mergeCell ref="I46:K46"/>
    <mergeCell ref="C47:D47"/>
    <mergeCell ref="I47:K47"/>
    <mergeCell ref="C48:D48"/>
    <mergeCell ref="I48:K48"/>
    <mergeCell ref="C43:D43"/>
    <mergeCell ref="I43:K43"/>
    <mergeCell ref="C44:D44"/>
    <mergeCell ref="I44:K44"/>
    <mergeCell ref="C45:D45"/>
    <mergeCell ref="I45:K45"/>
    <mergeCell ref="C40:D40"/>
    <mergeCell ref="I40:K40"/>
    <mergeCell ref="C41:D41"/>
    <mergeCell ref="I41:K41"/>
    <mergeCell ref="C42:D42"/>
    <mergeCell ref="I42:K42"/>
    <mergeCell ref="C37:D37"/>
    <mergeCell ref="I37:K37"/>
    <mergeCell ref="C38:D38"/>
    <mergeCell ref="I38:K38"/>
    <mergeCell ref="C39:D39"/>
    <mergeCell ref="I39:K39"/>
    <mergeCell ref="C34:D34"/>
    <mergeCell ref="I34:K34"/>
    <mergeCell ref="C35:D35"/>
    <mergeCell ref="I35:K35"/>
    <mergeCell ref="C36:D36"/>
    <mergeCell ref="I36:K36"/>
    <mergeCell ref="C31:D31"/>
    <mergeCell ref="I31:K31"/>
    <mergeCell ref="C32:D32"/>
    <mergeCell ref="I32:K32"/>
    <mergeCell ref="C33:D33"/>
    <mergeCell ref="I33:K33"/>
    <mergeCell ref="C28:D28"/>
    <mergeCell ref="I28:K28"/>
    <mergeCell ref="C29:D29"/>
    <mergeCell ref="I29:K29"/>
    <mergeCell ref="C30:D30"/>
    <mergeCell ref="I30:K30"/>
    <mergeCell ref="C25:D25"/>
    <mergeCell ref="I25:K25"/>
    <mergeCell ref="C26:D26"/>
    <mergeCell ref="I26:K26"/>
    <mergeCell ref="C27:D27"/>
    <mergeCell ref="I27:K27"/>
    <mergeCell ref="C22:D22"/>
    <mergeCell ref="I22:K22"/>
    <mergeCell ref="C23:D23"/>
    <mergeCell ref="I23:K23"/>
    <mergeCell ref="C24:D24"/>
    <mergeCell ref="I24:K24"/>
    <mergeCell ref="C19:D19"/>
    <mergeCell ref="I19:K19"/>
    <mergeCell ref="C20:D20"/>
    <mergeCell ref="I20:K20"/>
    <mergeCell ref="C21:D21"/>
    <mergeCell ref="I21:K21"/>
    <mergeCell ref="C16:D16"/>
    <mergeCell ref="I16:K16"/>
    <mergeCell ref="C17:D17"/>
    <mergeCell ref="I17:K17"/>
    <mergeCell ref="C18:D18"/>
    <mergeCell ref="I18:K18"/>
    <mergeCell ref="C13:D13"/>
    <mergeCell ref="I13:K13"/>
    <mergeCell ref="C14:D14"/>
    <mergeCell ref="I14:K14"/>
    <mergeCell ref="C15:D15"/>
    <mergeCell ref="I15:K15"/>
    <mergeCell ref="C10:D10"/>
    <mergeCell ref="I10:K10"/>
    <mergeCell ref="C11:D11"/>
    <mergeCell ref="I11:K11"/>
    <mergeCell ref="C12:D12"/>
    <mergeCell ref="I12:K12"/>
    <mergeCell ref="I6:L6"/>
    <mergeCell ref="I7:K7"/>
    <mergeCell ref="C8:D8"/>
    <mergeCell ref="I8:K8"/>
    <mergeCell ref="C9:D9"/>
    <mergeCell ref="I9:K9"/>
    <mergeCell ref="A1:L1"/>
    <mergeCell ref="K2:L3"/>
    <mergeCell ref="D3:I3"/>
    <mergeCell ref="A6:A7"/>
    <mergeCell ref="B6:B7"/>
    <mergeCell ref="C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2024-01-18T11:23:19Z</dcterms:modified>
  <cp:category/>
  <cp:version/>
  <cp:contentType/>
  <cp:contentStatus/>
</cp:coreProperties>
</file>