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C28" i="1"/>
  <c r="L27" i="1"/>
  <c r="K27" i="1"/>
  <c r="L26" i="1"/>
  <c r="K26" i="1"/>
  <c r="K25" i="1"/>
  <c r="L25" i="1" s="1"/>
  <c r="L24" i="1" s="1"/>
  <c r="L28" i="1" s="1"/>
  <c r="J24" i="1"/>
  <c r="J28" i="1" s="1"/>
  <c r="I24" i="1"/>
  <c r="H24" i="1"/>
  <c r="G24" i="1"/>
  <c r="G28" i="1" s="1"/>
  <c r="F24" i="1"/>
  <c r="F28" i="1" s="1"/>
  <c r="E24" i="1"/>
  <c r="E28" i="1" s="1"/>
  <c r="D24" i="1"/>
  <c r="D28" i="1" s="1"/>
  <c r="C24" i="1"/>
  <c r="K23" i="1"/>
  <c r="L23" i="1" s="1"/>
  <c r="K22" i="1"/>
  <c r="K21" i="1"/>
  <c r="K20" i="1" s="1"/>
  <c r="J20" i="1"/>
  <c r="I20" i="1"/>
  <c r="H20" i="1"/>
  <c r="G20" i="1"/>
  <c r="F20" i="1"/>
  <c r="E20" i="1"/>
  <c r="C20" i="1"/>
  <c r="L19" i="1"/>
  <c r="K19" i="1"/>
  <c r="L18" i="1"/>
  <c r="K18" i="1"/>
  <c r="K17" i="1"/>
  <c r="L17" i="1" s="1"/>
  <c r="L16" i="1" s="1"/>
  <c r="J16" i="1"/>
  <c r="I16" i="1"/>
  <c r="H16" i="1"/>
  <c r="G16" i="1"/>
  <c r="F16" i="1"/>
  <c r="E16" i="1"/>
  <c r="D16" i="1"/>
  <c r="C16" i="1"/>
  <c r="K16" i="1" l="1"/>
  <c r="L21" i="1"/>
  <c r="L20" i="1" s="1"/>
  <c r="K24" i="1"/>
  <c r="K28" i="1" s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<sst xmlns="http://schemas.openxmlformats.org/spreadsheetml/2006/main" count="34" uniqueCount="28">
  <si>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</si>
  <si>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</si>
  <si>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</si>
  <si>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</si>
  <si>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</si>
  <si>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</si>
  <si>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</si>
  <si>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</si>
  <si>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</si>
  <si>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</si>
  <si>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</si>
  <si>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</si>
  <si>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</si>
  <si>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</si>
  <si>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</si>
  <si>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</si>
  <si>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</si>
  <si>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</si>
  <si>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</si>
  <si>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</si>
  <si>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</si>
  <si>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</si>
  <si>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</si>
  <si>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</si>
  <si>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Արագածոտնի մարզպետարանում</t>
  </si>
  <si>
    <t>Հաշվետու ժամանակահատվածը՝  2021 թ. հունիս  ամիս</t>
  </si>
  <si>
    <t>Առ. 30.06.2021թ. ընթացքի մեջ գտնվող</t>
  </si>
  <si>
    <t xml:space="preserve">Առ.01.06.2021թ. ընթացքի մեջ գտնվող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</si>
</sst>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4"/>
      <color theme="1"/>
      <name val="GHEA Grapalat"/>
      <family val="3"/>
    </font>
    <font>
      <i/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/>
    <xf numFmtId="0" fontId="4" fillId="2" borderId="19" xfId="0" applyFont="1" applyFill="1" applyBorder="1" applyAlignment="1"/>
    <xf numFmtId="0" fontId="4" fillId="2" borderId="17" xfId="0" applyFont="1" applyFill="1" applyBorder="1" applyAlignment="1"/>
    <xf numFmtId="0" fontId="4" fillId="2" borderId="20" xfId="0" applyFont="1" applyFill="1" applyBorder="1" applyAlignment="1"/>
    <xf numFmtId="0" fontId="4" fillId="2" borderId="16" xfId="0" applyFont="1" applyFill="1" applyBorder="1" applyAlignment="1"/>
    <xf numFmtId="0" fontId="4" fillId="2" borderId="21" xfId="0" applyFont="1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2" xfId="0" applyFont="1" applyFill="1" applyBorder="1"/>
    <xf numFmtId="0" fontId="4" fillId="2" borderId="23" xfId="0" applyFont="1" applyFill="1" applyBorder="1"/>
    <xf numFmtId="0" fontId="4" fillId="2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28" xfId="0" applyFont="1" applyFill="1" applyBorder="1"/>
    <xf numFmtId="0" fontId="4" fillId="2" borderId="7" xfId="0" applyFont="1" applyFill="1" applyBorder="1"/>
    <xf numFmtId="0" fontId="4" fillId="2" borderId="27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4" workbookViewId="0">
      <selection activeCell="Q11" sqref="Q11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7.25" x14ac:dyDescent="0.25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 customHeight="1" x14ac:dyDescent="0.2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x14ac:dyDescent="0.25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6.5" x14ac:dyDescent="0.3">
      <c r="A12" s="75" t="s">
        <v>25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7.25" thickBot="1" x14ac:dyDescent="0.3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6.5" x14ac:dyDescent="0.3">
      <c r="A14" s="53" t="s">
        <v>2</v>
      </c>
      <c r="B14" s="55" t="s">
        <v>3</v>
      </c>
      <c r="C14" s="56"/>
      <c r="D14" s="57" t="s">
        <v>27</v>
      </c>
      <c r="E14" s="59" t="s">
        <v>4</v>
      </c>
      <c r="F14" s="61" t="s">
        <v>5</v>
      </c>
      <c r="G14" s="63" t="s">
        <v>6</v>
      </c>
      <c r="H14" s="59"/>
      <c r="I14" s="59"/>
      <c r="J14" s="64"/>
      <c r="K14" s="65" t="s">
        <v>7</v>
      </c>
      <c r="L14" s="67" t="s">
        <v>26</v>
      </c>
    </row>
    <row r="15" spans="1:12" ht="50.25" thickBot="1" x14ac:dyDescent="0.35">
      <c r="A15" s="54"/>
      <c r="B15" s="3" t="s">
        <v>8</v>
      </c>
      <c r="C15" s="4" t="s">
        <v>9</v>
      </c>
      <c r="D15" s="58"/>
      <c r="E15" s="60"/>
      <c r="F15" s="62"/>
      <c r="G15" s="5" t="s">
        <v>10</v>
      </c>
      <c r="H15" s="46" t="s">
        <v>11</v>
      </c>
      <c r="I15" s="46" t="s">
        <v>12</v>
      </c>
      <c r="J15" s="6" t="s">
        <v>13</v>
      </c>
      <c r="K15" s="66"/>
      <c r="L15" s="68"/>
    </row>
    <row r="16" spans="1:12" ht="17.25" thickBot="1" x14ac:dyDescent="0.35">
      <c r="A16" s="69" t="s">
        <v>14</v>
      </c>
      <c r="B16" s="70"/>
      <c r="C16" s="7">
        <f t="shared" ref="C16:L16" si="0">SUM(C17:C19)</f>
        <v>161</v>
      </c>
      <c r="D16" s="8">
        <f t="shared" si="0"/>
        <v>44</v>
      </c>
      <c r="E16" s="9">
        <f t="shared" si="0"/>
        <v>0</v>
      </c>
      <c r="F16" s="10">
        <f t="shared" si="0"/>
        <v>0</v>
      </c>
      <c r="G16" s="11">
        <f t="shared" si="0"/>
        <v>64</v>
      </c>
      <c r="H16" s="9">
        <f t="shared" si="0"/>
        <v>57</v>
      </c>
      <c r="I16" s="9">
        <f t="shared" si="0"/>
        <v>17</v>
      </c>
      <c r="J16" s="7">
        <f t="shared" si="0"/>
        <v>0</v>
      </c>
      <c r="K16" s="12">
        <f t="shared" si="0"/>
        <v>138</v>
      </c>
      <c r="L16" s="13">
        <f t="shared" si="0"/>
        <v>67</v>
      </c>
    </row>
    <row r="17" spans="1:12" ht="16.5" x14ac:dyDescent="0.3">
      <c r="A17" s="14">
        <v>1</v>
      </c>
      <c r="B17" s="15" t="s">
        <v>15</v>
      </c>
      <c r="C17" s="16">
        <v>1</v>
      </c>
      <c r="D17" s="17"/>
      <c r="E17" s="18"/>
      <c r="F17" s="19"/>
      <c r="G17" s="20"/>
      <c r="H17" s="21"/>
      <c r="I17" s="21">
        <v>1</v>
      </c>
      <c r="J17" s="22"/>
      <c r="K17" s="23">
        <f>+G17+H17+I17+J17</f>
        <v>1</v>
      </c>
      <c r="L17" s="24">
        <f t="shared" ref="L17:L19" si="1">+C17+D17-F17-E17-K17</f>
        <v>0</v>
      </c>
    </row>
    <row r="18" spans="1:12" ht="16.5" x14ac:dyDescent="0.3">
      <c r="A18" s="25">
        <v>2</v>
      </c>
      <c r="B18" s="26" t="s">
        <v>16</v>
      </c>
      <c r="C18" s="27">
        <v>160</v>
      </c>
      <c r="D18" s="28">
        <v>44</v>
      </c>
      <c r="E18" s="29"/>
      <c r="F18" s="30"/>
      <c r="G18" s="31">
        <v>64</v>
      </c>
      <c r="H18" s="32">
        <v>57</v>
      </c>
      <c r="I18" s="32">
        <v>16</v>
      </c>
      <c r="J18" s="33"/>
      <c r="K18" s="34">
        <f>+G18+H18+I18+J18+E18</f>
        <v>137</v>
      </c>
      <c r="L18" s="35">
        <f t="shared" si="1"/>
        <v>67</v>
      </c>
    </row>
    <row r="19" spans="1:12" ht="17.25" thickBot="1" x14ac:dyDescent="0.35">
      <c r="A19" s="25">
        <v>3</v>
      </c>
      <c r="B19" s="26" t="s">
        <v>20</v>
      </c>
      <c r="C19" s="27"/>
      <c r="D19" s="28"/>
      <c r="E19" s="29"/>
      <c r="F19" s="30"/>
      <c r="G19" s="31"/>
      <c r="H19" s="32"/>
      <c r="I19" s="32"/>
      <c r="J19" s="33"/>
      <c r="K19" s="34">
        <f>+G19+H19+I19+J19+E19</f>
        <v>0</v>
      </c>
      <c r="L19" s="35">
        <f t="shared" si="1"/>
        <v>0</v>
      </c>
    </row>
    <row r="20" spans="1:12" ht="52.5" customHeight="1" thickBot="1" x14ac:dyDescent="0.35">
      <c r="A20" s="71" t="s">
        <v>23</v>
      </c>
      <c r="B20" s="72"/>
      <c r="C20" s="7">
        <f t="shared" ref="C20:L20" si="2">SUM(C21:C23)</f>
        <v>33</v>
      </c>
      <c r="D20" s="8">
        <v>3</v>
      </c>
      <c r="E20" s="9">
        <f t="shared" si="2"/>
        <v>0</v>
      </c>
      <c r="F20" s="10">
        <f t="shared" si="2"/>
        <v>0</v>
      </c>
      <c r="G20" s="11">
        <f t="shared" si="2"/>
        <v>0</v>
      </c>
      <c r="H20" s="9">
        <f t="shared" si="2"/>
        <v>7</v>
      </c>
      <c r="I20" s="9">
        <f t="shared" si="2"/>
        <v>13</v>
      </c>
      <c r="J20" s="7">
        <f t="shared" si="2"/>
        <v>0</v>
      </c>
      <c r="K20" s="12">
        <f t="shared" si="2"/>
        <v>20</v>
      </c>
      <c r="L20" s="13">
        <f t="shared" si="2"/>
        <v>16</v>
      </c>
    </row>
    <row r="21" spans="1:12" ht="16.5" x14ac:dyDescent="0.3">
      <c r="A21" s="14">
        <v>1</v>
      </c>
      <c r="B21" s="15" t="s">
        <v>15</v>
      </c>
      <c r="C21" s="16">
        <v>1</v>
      </c>
      <c r="D21" s="17"/>
      <c r="E21" s="18"/>
      <c r="F21" s="19"/>
      <c r="G21" s="20"/>
      <c r="H21" s="21"/>
      <c r="I21" s="21">
        <v>1</v>
      </c>
      <c r="J21" s="22"/>
      <c r="K21" s="23">
        <f>+G21+H21+I21+J21</f>
        <v>1</v>
      </c>
      <c r="L21" s="24">
        <f t="shared" ref="L21:L23" si="3">+C21+D21-F21-E21-K21</f>
        <v>0</v>
      </c>
    </row>
    <row r="22" spans="1:12" ht="16.5" x14ac:dyDescent="0.3">
      <c r="A22" s="25">
        <v>2</v>
      </c>
      <c r="B22" s="26" t="s">
        <v>16</v>
      </c>
      <c r="C22" s="27">
        <v>32</v>
      </c>
      <c r="D22" s="28">
        <v>3</v>
      </c>
      <c r="E22" s="29"/>
      <c r="F22" s="30"/>
      <c r="G22" s="31"/>
      <c r="H22" s="32">
        <v>7</v>
      </c>
      <c r="I22" s="32">
        <v>12</v>
      </c>
      <c r="J22" s="33"/>
      <c r="K22" s="34">
        <f>+G22+H22+I22+J22+E22</f>
        <v>19</v>
      </c>
      <c r="L22" s="35">
        <v>16</v>
      </c>
    </row>
    <row r="23" spans="1:12" ht="17.25" thickBot="1" x14ac:dyDescent="0.35">
      <c r="A23" s="25">
        <v>3</v>
      </c>
      <c r="B23" s="26" t="s">
        <v>20</v>
      </c>
      <c r="C23" s="27"/>
      <c r="D23" s="28"/>
      <c r="E23" s="29"/>
      <c r="F23" s="30"/>
      <c r="G23" s="31"/>
      <c r="H23" s="32"/>
      <c r="I23" s="32"/>
      <c r="J23" s="33"/>
      <c r="K23" s="34">
        <f>+G23+H23+I23+J23+E23</f>
        <v>0</v>
      </c>
      <c r="L23" s="35">
        <f t="shared" si="3"/>
        <v>0</v>
      </c>
    </row>
    <row r="24" spans="1:12" ht="17.25" thickBot="1" x14ac:dyDescent="0.35">
      <c r="A24" s="73" t="s">
        <v>17</v>
      </c>
      <c r="B24" s="74"/>
      <c r="C24" s="7">
        <f t="shared" ref="C24:L24" si="4">SUM(C25:C27)</f>
        <v>0</v>
      </c>
      <c r="D24" s="8">
        <f t="shared" si="4"/>
        <v>0</v>
      </c>
      <c r="E24" s="9">
        <f t="shared" si="4"/>
        <v>0</v>
      </c>
      <c r="F24" s="10">
        <f t="shared" si="4"/>
        <v>0</v>
      </c>
      <c r="G24" s="11">
        <f t="shared" si="4"/>
        <v>0</v>
      </c>
      <c r="H24" s="9">
        <f t="shared" si="4"/>
        <v>0</v>
      </c>
      <c r="I24" s="9">
        <f t="shared" si="4"/>
        <v>0</v>
      </c>
      <c r="J24" s="7">
        <f t="shared" si="4"/>
        <v>0</v>
      </c>
      <c r="K24" s="12">
        <f t="shared" si="4"/>
        <v>0</v>
      </c>
      <c r="L24" s="13">
        <f t="shared" si="4"/>
        <v>0</v>
      </c>
    </row>
    <row r="25" spans="1:12" ht="16.5" x14ac:dyDescent="0.3">
      <c r="A25" s="41">
        <v>1</v>
      </c>
      <c r="B25" s="39" t="s">
        <v>15</v>
      </c>
      <c r="C25" s="37"/>
      <c r="D25" s="17"/>
      <c r="E25" s="18"/>
      <c r="F25" s="19"/>
      <c r="G25" s="20"/>
      <c r="H25" s="21"/>
      <c r="I25" s="21"/>
      <c r="J25" s="22"/>
      <c r="K25" s="23">
        <f>+G25+H25+I25+J25</f>
        <v>0</v>
      </c>
      <c r="L25" s="24">
        <f t="shared" ref="L25:L27" si="5">+C25+D25-F25-E25-K25</f>
        <v>0</v>
      </c>
    </row>
    <row r="26" spans="1:12" ht="16.5" x14ac:dyDescent="0.3">
      <c r="A26" s="42">
        <v>2</v>
      </c>
      <c r="B26" s="40" t="s">
        <v>16</v>
      </c>
      <c r="C26" s="38"/>
      <c r="D26" s="28"/>
      <c r="E26" s="29"/>
      <c r="F26" s="30"/>
      <c r="G26" s="31"/>
      <c r="H26" s="32"/>
      <c r="I26" s="32"/>
      <c r="J26" s="33"/>
      <c r="K26" s="34">
        <f>+G26+H26+I26+J26+E26</f>
        <v>0</v>
      </c>
      <c r="L26" s="35">
        <f t="shared" si="5"/>
        <v>0</v>
      </c>
    </row>
    <row r="27" spans="1:12" ht="16.5" x14ac:dyDescent="0.3">
      <c r="A27" s="42">
        <v>3</v>
      </c>
      <c r="B27" s="40" t="s">
        <v>20</v>
      </c>
      <c r="C27" s="38"/>
      <c r="D27" s="28"/>
      <c r="E27" s="29"/>
      <c r="F27" s="30"/>
      <c r="G27" s="31"/>
      <c r="H27" s="32"/>
      <c r="I27" s="32"/>
      <c r="J27" s="33"/>
      <c r="K27" s="34">
        <f t="shared" ref="K27" si="6">+G27+H27+I27+J27</f>
        <v>0</v>
      </c>
      <c r="L27" s="35">
        <f t="shared" si="5"/>
        <v>0</v>
      </c>
    </row>
    <row r="28" spans="1:12" ht="17.25" thickBot="1" x14ac:dyDescent="0.35">
      <c r="A28" s="76" t="s">
        <v>18</v>
      </c>
      <c r="B28" s="77"/>
      <c r="C28" s="36">
        <f>+C24+C16</f>
        <v>161</v>
      </c>
      <c r="D28" s="36">
        <f t="shared" ref="D28:L28" si="7">+D24+D16</f>
        <v>44</v>
      </c>
      <c r="E28" s="36">
        <f t="shared" si="7"/>
        <v>0</v>
      </c>
      <c r="F28" s="36">
        <f t="shared" si="7"/>
        <v>0</v>
      </c>
      <c r="G28" s="36">
        <f t="shared" si="7"/>
        <v>64</v>
      </c>
      <c r="H28" s="36">
        <f t="shared" si="7"/>
        <v>57</v>
      </c>
      <c r="I28" s="36">
        <f t="shared" si="7"/>
        <v>17</v>
      </c>
      <c r="J28" s="36">
        <f t="shared" si="7"/>
        <v>0</v>
      </c>
      <c r="K28" s="36">
        <f t="shared" si="7"/>
        <v>138</v>
      </c>
      <c r="L28" s="36">
        <f t="shared" si="7"/>
        <v>67</v>
      </c>
    </row>
    <row r="29" spans="1:12" ht="16.5" x14ac:dyDescent="0.3">
      <c r="A29" s="48" t="s">
        <v>19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</sheetData>
  <mergeCells count="17">
    <mergeCell ref="A16:B16"/>
    <mergeCell ref="A20:B20"/>
    <mergeCell ref="A24:B24"/>
    <mergeCell ref="A12:L12"/>
    <mergeCell ref="A28:B28"/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2021-07-01T10:58:14Z</dcterms:modified>
</cp:coreProperties>
</file>