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85"/>
  </bookViews>
  <sheets>
    <sheet name="Արագածոտն" sheetId="1" r:id="rId1"/>
    <sheet name="Лист1" sheetId="2" r:id="rId2"/>
  </sheets>
  <definedNames>
    <definedName name="_xlnm._FilterDatabase" localSheetId="0" hidden="1">Արագածոտն!$A$3:$J$80</definedName>
  </definedNames>
  <calcPr calcId="162913"/>
</workbook>
</file>

<file path=xl/calcChain.xml><?xml version="1.0" encoding="utf-8"?>
<calcChain xmlns="http://schemas.openxmlformats.org/spreadsheetml/2006/main">
  <c r="G80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H9" i="2" l="1"/>
</calcChain>
</file>

<file path=xl/sharedStrings.xml><?xml version="1.0" encoding="utf-8"?>
<sst xmlns="http://schemas.openxmlformats.org/spreadsheetml/2006/main" count="244" uniqueCount="146">
  <si>
    <t>N</t>
  </si>
  <si>
    <t>Անտառուտ</t>
  </si>
  <si>
    <t>Կաքավաձոր</t>
  </si>
  <si>
    <t>Արագածավան</t>
  </si>
  <si>
    <t>Արագածավան և Արտենի բնակավայրերի գազաֆիկացում/համայնքի ներդրումը45%/</t>
  </si>
  <si>
    <t>Անտառուտ համայնքի համայնքային կենտրոնի կառուցում /65/</t>
  </si>
  <si>
    <t>Սասունիկ</t>
  </si>
  <si>
    <t>Ներքին Բազմաբերդ</t>
  </si>
  <si>
    <t>Ներքին Բազմաբերդ համայնքի ջրամատակարարման ներտնտեսային ճյուղի արտաքին կոյուղագծի վերակառուցում/ 45/</t>
  </si>
  <si>
    <t>Ակունք</t>
  </si>
  <si>
    <t>Աշնակ</t>
  </si>
  <si>
    <t>Ակունք համայնքի արոտավայրի ջրարբիացման աշխատանքներ/41/</t>
  </si>
  <si>
    <t>Աշնակ համայնքի Վրեժ Իսրայելյանի փողոցի  հիմնանորոգում Կմ0+000-Կմ+799 (1--ին հատված կմ0+000-կմ0+200) /65/</t>
  </si>
  <si>
    <t>Շամիրամ</t>
  </si>
  <si>
    <t>Շամիրամ համայնքի 5-րդ փոցոի 2-րդ նրբ․, 4-րդ փողոցի 1-ին նրբ․ և 1-ին փակուղի, 3-րդ փողոցի 1-ին նրբ․, 2-րդ փողոցի 2-րդ նրբ, 1-ին փողոց, 1-ին փողոցի 3-րդ և 6-րդ նրբ․ ասֆալտապատման իրականացում/70/</t>
  </si>
  <si>
    <t xml:space="preserve">Նոր Ամանոս    </t>
  </si>
  <si>
    <t>Նոր Ամանոս համայնքում այլընտրանքային արևային ֆոտովոլտային կայանի տեղադրում/ 50/</t>
  </si>
  <si>
    <t>Արագածավան համայնքի Արագածավան բնակավայրի «Մանկական երաժշտական դպրոց» ՀՈԱԿ-ի շենքի գազիֆիկացման և ջեռուցման աշխատանքներ և մանկական երաժշտական դպրոցի մասնակի վերանորոգման աշխատանքներ/60/</t>
  </si>
  <si>
    <t>Արագածավան համայնքի Արագածավան և Արտենի բնակավայրերի ներհամայնքային ճանապարհների վերանորոգում/65/</t>
  </si>
  <si>
    <t>Արագածավան համայնքի Արագածավան բնակավայրի  լուսավորության ցանցի  կառուցում /45/</t>
  </si>
  <si>
    <t>Դաշտադեմ</t>
  </si>
  <si>
    <t>Դաշտադեմ համայնքի նոր լուսավորության ցանցի կառուցում  /45/</t>
  </si>
  <si>
    <t>Փարպի</t>
  </si>
  <si>
    <t>Ապարան</t>
  </si>
  <si>
    <t>Ն․ Սասնաշեն</t>
  </si>
  <si>
    <t xml:space="preserve">Ագարակ </t>
  </si>
  <si>
    <t xml:space="preserve">Եղնիկ  </t>
  </si>
  <si>
    <t xml:space="preserve">Արտաշավան </t>
  </si>
  <si>
    <t xml:space="preserve">Իրինդ  </t>
  </si>
  <si>
    <t>Իրինդ համայնքի 1-ին, 5-րդ, 6-րդ, 7-րդ, 8-րդ, 9-րդ, 15-րդ, 18-րդ, 22-րդ, 23-րդ, 24-րդ փողոցների և 6-րդ փողոցի 1-ին փակուղու գազիֆիկացման աշխատանքներ/45/</t>
  </si>
  <si>
    <t>Արտաշավան համայնքի համայնքապետարանի շենքի տանիքի վերանորոգում և ծածկի փոխարինում/65/</t>
  </si>
  <si>
    <t>Ագարակ համայնքի խմելու ջրի ջրագծի ցանցի հիմնանորոգում և քայքայված հատվածների փոխարինում 45/</t>
  </si>
  <si>
    <t>Ն․ Սասնաշեն համայնքի խմելու ջրագծի մասնակի վերանորոգում/40/</t>
  </si>
  <si>
    <t>Եղնիկ համայնքի խմելաջրի ներքին ցանցի կապիտալ վերանորոգում /40,2/</t>
  </si>
  <si>
    <t xml:space="preserve">Նոր Արթիկ  </t>
  </si>
  <si>
    <t xml:space="preserve">Ոսկեվազ   </t>
  </si>
  <si>
    <t>Արագածոտն</t>
  </si>
  <si>
    <t xml:space="preserve">Կարբի </t>
  </si>
  <si>
    <t xml:space="preserve">Կարբի  </t>
  </si>
  <si>
    <t>Բյուրական</t>
  </si>
  <si>
    <t>Օհանավան</t>
  </si>
  <si>
    <t>Ոսկեհատ</t>
  </si>
  <si>
    <t>Մաստարա</t>
  </si>
  <si>
    <t>Աղձք</t>
  </si>
  <si>
    <t>Շղարշիկ</t>
  </si>
  <si>
    <t xml:space="preserve">Ծաղկահովիտ </t>
  </si>
  <si>
    <t xml:space="preserve">Օհանավան </t>
  </si>
  <si>
    <t xml:space="preserve">Ավան </t>
  </si>
  <si>
    <t>Գառնահովիտ</t>
  </si>
  <si>
    <t>Ուջան</t>
  </si>
  <si>
    <t>Վերին Բազմաբերդ</t>
  </si>
  <si>
    <t>Օրգով</t>
  </si>
  <si>
    <t>Թալին</t>
  </si>
  <si>
    <t>Կոշ</t>
  </si>
  <si>
    <t>Կաթնաղբյուր</t>
  </si>
  <si>
    <t xml:space="preserve">Կարմրաշեն   </t>
  </si>
  <si>
    <t>Ալագյազ</t>
  </si>
  <si>
    <t>Օշական</t>
  </si>
  <si>
    <t xml:space="preserve">Լեռնարոտ    </t>
  </si>
  <si>
    <t>Կարբի</t>
  </si>
  <si>
    <t xml:space="preserve">Ղազարավան   </t>
  </si>
  <si>
    <t xml:space="preserve">Ուջան </t>
  </si>
  <si>
    <t>Մելիքգյուղ</t>
  </si>
  <si>
    <t xml:space="preserve">Արագածոտն </t>
  </si>
  <si>
    <t>Նոր Արթիկ համայնքի մշակույթի տան տանիքի և հատակի մասնակի վերանորոգման շինարարական աշխատանքներ/60/</t>
  </si>
  <si>
    <t>Ագարակ համայնքի փողոցների արտաքին լուսավորության աշխատանքների իրականացում/50/</t>
  </si>
  <si>
    <t>Փարպի համայնքի ներհամայնքային փողոցների ասֆալտբետոնե ծածկույթի իրականացում և ասֆալտբետոնե ծածկույթի կապիտալ նորոգում/70/</t>
  </si>
  <si>
    <t>Արտաշավան համայնքի ոռոգման համակարգի վերանորոգման աշխատանքներ/45/</t>
  </si>
  <si>
    <t xml:space="preserve">Աշտարակ համայնքի բանուկ թաղամասերի լուսավորության նոր համակարգի կառուցման, առկա համակարգի ընդլայնման,վերազինման արդիականացման աշխատանքների իրականացում/համայնքի ներդրումը50%/ </t>
  </si>
  <si>
    <t>Աշտարակ համայնքի փողոցների վերանորոգման, բազմաբնակարան շենքերի բակերի ասֆալտապատման,փողոցների քայքայված հատվածների փոխարինման աշխատանքներ/համայնքի ներդրումը70%/</t>
  </si>
  <si>
    <t>Աշտարակ</t>
  </si>
  <si>
    <t>Սասունիկ համայնքի զոհված ազատամարտիկների պանթեոնի տարածքի ցանկապատի կառուցում/70/</t>
  </si>
  <si>
    <t xml:space="preserve"> Կաթնաղբյուր համայնքի մսուր-մանկապարտեզի բակի բարեկարգում և խաղային գույքերի ձեռքբերում/60/</t>
  </si>
  <si>
    <t>Վերին Սասնաշեն համայնքի խմելու ջրագծի մասնակի վերանորոգում/14,4/</t>
  </si>
  <si>
    <t>Ապարան համայնքի Ապարան քաղաքի, գյուղական բնակավայրերի ներհամայնքային ճանապարհների ասֆալտապատում/55/</t>
  </si>
  <si>
    <t>Ալագյազ համայնքի Շենկանի բնակավայր տանող ճանապարհի ասֆալտապատում և Սադունց բնակավայրի  փողոցի հիմնանորոգում/55/</t>
  </si>
  <si>
    <t>Օշական համայնքի թիվ 2 խորքային հորի պոմպի և մղման խողովակաշարի վերականգնում/45/</t>
  </si>
  <si>
    <t>Լեռնարոտ համայնքի արտաքին լուսավորության ցանցի կառուցում/50/</t>
  </si>
  <si>
    <t>Նոր Եդեսիա համայնքի ջրամատակարարման արտաքին համակարգի վերակառուցում/45/</t>
  </si>
  <si>
    <t>Կարբի համայնքի ներհամայնքային փողոցների ասֆալտբետոնե ծածկույթի  կապիտալ նորոգման աշխատանքներ /70/</t>
  </si>
  <si>
    <t>Կարբի համայնքի փողոցների արտաքին լուսավորության աշխատանքների իրականացում /50/</t>
  </si>
  <si>
    <t>Ղազարավան համայնքում խմելու ջրագծի վերանորոգման 2-րդ փուլի աշխատանքներ /48,6/</t>
  </si>
  <si>
    <t>Արուճ համայնքի ներհամայնքային փողոցների ասֆալտբետոնե ծածկույթի իրականացում և ասֆալտբետոնե ծածկույթի կապիտալ վերանորոգում /70/</t>
  </si>
  <si>
    <t>Ոսկեվազ համայնքի գլխավոր ճանապարհների և մայթերի վերանորոգում և երկրորդական ճանապարհի հիմնանորոգում/70/</t>
  </si>
  <si>
    <t>Արագածոտն համայնքի մանկապարտեզի տարածքի բարեկարգում/50/</t>
  </si>
  <si>
    <t>Ուջան համայնքի 8 առանձնացված փողոցների գազամատակարարման աշխատանքների իրականացում/50</t>
  </si>
  <si>
    <t>Աշտարակ համայնքի Մուղնի թաղամասում և բազմաբնակարան շենքերի բակերում խաղահրապարակների և հանգստի գոտիների կառուցում և վերականգնում, Կոմիտասի անվան զբոսայգու բարեկարգում /համայնքի ներդրումը 70 %/</t>
  </si>
  <si>
    <t xml:space="preserve">Արուճ  /2020թ․/            </t>
  </si>
  <si>
    <t>Արագածոտն համայնքի մանկապարտեզի համապատասխան սարքավորումների և գույքի ձեռքբերում/60/</t>
  </si>
  <si>
    <t>Գառնահովիտ համայնքում համայնքային շենքի կառուցում/50/</t>
  </si>
  <si>
    <t>Բյուրական համայնքի ներհամայնքային փողոցների ասֆալտբետոնե ծածկույթի իրականացում և ասֆալտբետոնե ծածկույթի կապիտալ նորոգում/70/</t>
  </si>
  <si>
    <t>Բյուրական համայնքի փողոցների արտաքին լուսավորության աշխատանքներ/50/</t>
  </si>
  <si>
    <t>Բյուրական համայնքի խմելու ջրի ջրագծի ցանցի հիմնանորոգում և քայքայված հատվածների փոխարինում/45/</t>
  </si>
  <si>
    <t>Բյուրական համայնքի փողոցների գազիֆիկացում/50/</t>
  </si>
  <si>
    <t>Բյուրական համայնքի համայնքային կենտրոնի մեկ պատուհան գրասենյակի համապատասխան վարչական սարքավորումների և գույքի ձեռքբերում/60/</t>
  </si>
  <si>
    <t>Բյուրական համայնքի հուշարձանի կառուցում և հասարակական նշանակության տարածքների բարեկարգում/70/</t>
  </si>
  <si>
    <t>Ոսկեհատ համայնքի խորքային հորի վերականգնում/45/</t>
  </si>
  <si>
    <t>Կարբի համայնքի «Այ-Թի դպրոց և ուսուցման կենտրոն» ՀՈԱԿ-ի մասնաշենքի հիմնանորոգում/35/</t>
  </si>
  <si>
    <t>Մելիքգյուղ համայնքի խմելու ջրի ջրագծի հիմնանորոգում /30/</t>
  </si>
  <si>
    <t>Ուջան համայնքին պատկանող շինությունների տանիքների վրա ֆոտովոլտային կայանքների տեղադրման աշխատանքներ, որից Ուջանի համայնքապետարանի շենքի տանիքին կառուցվող 10.01ԿՎտ դրվածքային հզորությամբ ԱՖԿ, մանկապարտեզի շենքի  տանիքին կառուցվող 10.01կվտ դրվածքային հզորությամբ ԱՖԿ/50/</t>
  </si>
  <si>
    <t>Օհանավան համայնքի փողոցների արտաքին լուսավորություն/50/</t>
  </si>
  <si>
    <t>Օհանավան համայնքի հասարակական նշանակության շինությունների կառուցում, հիմնանորոգում և հասարակական նշանակության տարածքների բարեկարգում/65/</t>
  </si>
  <si>
    <t>Օհանավան համայնքի փողոցների գազիֆիկացման աշխատանքներ/50</t>
  </si>
  <si>
    <t>Օհանավան համայնքի ներհամայնքային փողոցների ասֆալտբետոնե ծածկույթի իրականացում և ասֆալտբետոնե ծածկույթի կապիտալ նորոգում/70</t>
  </si>
  <si>
    <t>Մաստարա համայնքի Մաստարա համայնքի 8-րդ փողոց,հ,8-րդ հասցեում գտնվող &lt;&lt;Միջոցառման տան&gt;&gt; տարածքի ցանկապատի կառուցման   աշխատանքներ/60/</t>
  </si>
  <si>
    <t>Մաստարա համայնքի 6-րդ փող 2-րդ փակուղու, 5-րդ փող․ 3-րդ նրբ․, 14-րդ փող 1-ին նրբ․, 12-րդ փող․, 4-րդ փող 1-ին նրբ լուսավորության ցանցի աշխատանքներ/45/</t>
  </si>
  <si>
    <t>Կաթնաղբյուր համայնքի խմելու ջրի ներքին ցանցի վնասված հատվածների վերանորոգում/40/</t>
  </si>
  <si>
    <t>Կաթնաղբյուր համայնքի փողոցների արտաքին  լուսավորության ցանցի կառուցում/45/</t>
  </si>
  <si>
    <t>Դավթաշեն համայնքի կարիքների համար վարչական շենքի /համայնքային կենտրոնի/ վերանորոգում/60/</t>
  </si>
  <si>
    <t>Վերին Սասունիկ համայնքի ներհամայնքային փողոցների ասֆալտապատման աշխատանքներ/70/</t>
  </si>
  <si>
    <t>Կոշ համայնք 16, 17, 19 փողոցների ասֆալտապատման աշխատանքներ/70/</t>
  </si>
  <si>
    <t>Վերին Բազմաբերդ համայնքի մշակույթի տան տանիքին 12.6կվտ դրվածքային հզորությամբ արևային կայանի կառուցման աշխատանքներ/45/</t>
  </si>
  <si>
    <t>Օրգով համայնքի գլխավոր փողոցի և բնակելի կառուցապատման հիմնական փողոցի լուսավորության ցանցի կառուցում/50/</t>
  </si>
  <si>
    <t>Շղարշիկ համայնքի ոռոգման ջրագծի հիմնանորոգման և վերակառուցման աշխատանքներ/30</t>
  </si>
  <si>
    <t>Աղձք համայնքում մանկական խաղահրապարակի կառուցում/70</t>
  </si>
  <si>
    <t>Ծաղկահովիտ համայնքի ավտոկայանատեղիի հիմնանորոգման աշխատանքներ/50</t>
  </si>
  <si>
    <t>Ավան համայնքի խմելու ջրի ջրագծի ցանցի հիմնանորոգում և քայքայված հատվածների փոխարինման աշխատանքներ/45/</t>
  </si>
  <si>
    <t>Վերին Սասունիկ</t>
  </si>
  <si>
    <t xml:space="preserve">Վ․երին Սասնաշեն  </t>
  </si>
  <si>
    <t>Ագարակ</t>
  </si>
  <si>
    <t>Ագարակ համայնքի գազամատակարարման ցանցի անցկացման աշխատանքներ/50</t>
  </si>
  <si>
    <t xml:space="preserve"> Համայնք</t>
  </si>
  <si>
    <t>Ծրագրի անվանումը</t>
  </si>
  <si>
    <t xml:space="preserve"> Կաքավաձոր համայնքի ջրատարի կառուցում  /համայնքի ներդրումը` 45%/</t>
  </si>
  <si>
    <t>Կարբի համայնքի հասարակական նշանակության տարածքների բարեկարգում /երթուղային ավտոմեքենաների կանգառ, «Կարբիի բժշկական ամբուլատորիա» ՀՈԱԿ-ի տարածքի բարեկարգում և մուտքի կազմակերպում//65/</t>
  </si>
  <si>
    <t>Կարբի համայնքի հասարակական նշանակության տարածքների բարեկարգում /70/</t>
  </si>
  <si>
    <t>Ավարտվել է</t>
  </si>
  <si>
    <t>2 459 460            860 000                        3 394 000</t>
  </si>
  <si>
    <t xml:space="preserve">    Դավթաշեն            </t>
  </si>
  <si>
    <t>Արագածոտն համայնքի ներհամայնքային ճանապարհների ասֆալտապատում/70</t>
  </si>
  <si>
    <t>Ոսկեվազ համայնքի 14-րդ փողոց, 3-րդ փող․ 1-ին և 2-րդ նրբ, 1-ին փող․ 3-րդ նրբ․, 7-րդ փող․ 1-ին նրբ․, 6-րդ փող․ 1-ին փակուղի, Արագածի փող․ 11-րդ նրբ․, Շիրազ և Արարատյան փողոցների, Մաշտոցի փող․ 3-րդ փակուղու, 4-րդ փողոցի գազիֆիկացում/50/</t>
  </si>
  <si>
    <t xml:space="preserve">Նոր Եդեսիա </t>
  </si>
  <si>
    <t>Ուջան համայնքի արոտավայրերի ջրարբիացման համակարգի և նոր ջրագծի կառուցում/45</t>
  </si>
  <si>
    <t>Թալին համայնքի փողոցների լուսավորություն,ԱՖ կայանի կառուցում և տեղադրում/45</t>
  </si>
  <si>
    <t>Ներքին Բազմաբերդ համայնքի 5134մ երկարությամբ փողոցների արտաքին լուսավորության իրականացում/45</t>
  </si>
  <si>
    <t>Կարմրաշեն համայնքի փողոցների արտաքին լուսավորության ցանցի կառուցման աշխատանքներ/55/</t>
  </si>
  <si>
    <t>համայնք/այլ ներդնող</t>
  </si>
  <si>
    <t>Ընթացքի մեջ է</t>
  </si>
  <si>
    <t>ընդհանուր պայմանագրային արժեք</t>
  </si>
  <si>
    <t>կատարված աշխատանքների տոկոսը</t>
  </si>
  <si>
    <t xml:space="preserve">Ծրագրի ընթացքը                      25,07.2023թ․ օրվա դրությամբ </t>
  </si>
  <si>
    <t>Հաստատված ծրագրի  ընդհանուր արժեքը,  /նախնական/                                    ՀՀ  դրամ</t>
  </si>
  <si>
    <t>պետբյուջեից հատկացումը</t>
  </si>
  <si>
    <t>%</t>
  </si>
  <si>
    <t>գումարի չափը</t>
  </si>
  <si>
    <t>ՏԵՂԵԿԱՆՔ                                                                                                                                                                                                                                                                                  Արագածոտնի մարզի ՀՀ համայնքների ենթակառուցվածքների զարգացմանն ուղղված 2021 թվականի սուբվենցիայի ծրագրերի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</si>
</sst>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֏_-;\-* #,##0.00\ _֏_-;_-* &quot;-&quot;??\ _֏_-;_-@_-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GHEA Grapalat"/>
      <family val="3"/>
    </font>
    <font>
      <sz val="10"/>
      <color theme="1"/>
      <name val="GHEA Grapalat"/>
      <family val="3"/>
    </font>
    <font>
      <sz val="10"/>
      <name val="Calibri"/>
      <family val="2"/>
      <scheme val="minor"/>
    </font>
    <font>
      <b/>
      <sz val="11"/>
      <color theme="0"/>
      <name val="Calibri"/>
      <family val="2"/>
      <charset val="1"/>
      <scheme val="minor"/>
    </font>
    <font>
      <b/>
      <i/>
      <sz val="9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sz val="8"/>
      <color rgb="FF000000"/>
      <name val="GHEA Grapalat"/>
      <family val="3"/>
    </font>
    <font>
      <b/>
      <sz val="12"/>
      <name val="GHEA Grapalat"/>
      <family val="3"/>
    </font>
    <font>
      <b/>
      <i/>
      <sz val="1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12" fillId="3" borderId="3" applyNumberFormat="0" applyAlignment="0" applyProtection="0"/>
    <xf numFmtId="0" fontId="6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8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/>
    <xf numFmtId="3" fontId="14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9" fontId="14" fillId="2" borderId="1" xfId="7" applyNumberFormat="1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22">
    <cellStyle name="Normal 2" xfId="6"/>
    <cellStyle name="Контрольная ячейка 2" xfId="3"/>
    <cellStyle name="Обычный" xfId="0" builtinId="0"/>
    <cellStyle name="Обычный 2" xfId="5"/>
    <cellStyle name="Обычный 3" xfId="4"/>
    <cellStyle name="Обычный 3 2" xfId="10"/>
    <cellStyle name="Обычный 3 2 2" xfId="18"/>
    <cellStyle name="Обычный 3 3" xfId="14"/>
    <cellStyle name="Обычный 4" xfId="7"/>
    <cellStyle name="Обычный 4 2" xfId="2"/>
    <cellStyle name="Обычный 4 3" xfId="11"/>
    <cellStyle name="Обычный 4 3 2" xfId="19"/>
    <cellStyle name="Обычный 4 4" xfId="15"/>
    <cellStyle name="Обычный 5" xfId="8"/>
    <cellStyle name="Обычный 5 2" xfId="12"/>
    <cellStyle name="Обычный 5 2 2" xfId="20"/>
    <cellStyle name="Обычный 5 3" xfId="16"/>
    <cellStyle name="Обычный 6" xfId="9"/>
    <cellStyle name="Обычный 6 2" xfId="13"/>
    <cellStyle name="Обычный 6 2 2" xfId="21"/>
    <cellStyle name="Обычный 6 3" xfId="17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topLeftCell="A70" zoomScale="80" zoomScaleNormal="80" workbookViewId="0">
      <selection activeCell="R80" sqref="R80"/>
    </sheetView>
  </sheetViews>
  <sheetFormatPr defaultColWidth="9.140625" defaultRowHeight="15" x14ac:dyDescent="0.25"/>
  <cols>
    <col min="1" max="1" width="6.7109375" style="4" customWidth="1"/>
    <col min="2" max="2" width="15.140625" style="4" customWidth="1"/>
    <col min="3" max="3" width="35" style="4" customWidth="1"/>
    <col min="4" max="4" width="15.140625" style="3" customWidth="1"/>
    <col min="5" max="5" width="16.5703125" style="4" customWidth="1"/>
    <col min="6" max="7" width="15" style="4" customWidth="1"/>
    <col min="8" max="8" width="12.42578125" style="4" customWidth="1"/>
    <col min="9" max="9" width="19.7109375" style="3" customWidth="1"/>
    <col min="10" max="10" width="12.140625" style="3" customWidth="1"/>
    <col min="11" max="20" width="9.140625" style="1"/>
    <col min="21" max="21" width="17.42578125" style="1" customWidth="1"/>
    <col min="22" max="16384" width="9.140625" style="1"/>
  </cols>
  <sheetData>
    <row r="1" spans="1:10" ht="70.5" customHeight="1" x14ac:dyDescent="0.25">
      <c r="A1" s="31" t="s">
        <v>145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70.5" customHeight="1" x14ac:dyDescent="0.25">
      <c r="A2" s="38" t="s">
        <v>0</v>
      </c>
      <c r="B2" s="36" t="s">
        <v>121</v>
      </c>
      <c r="C2" s="38" t="s">
        <v>122</v>
      </c>
      <c r="D2" s="36" t="s">
        <v>141</v>
      </c>
      <c r="E2" s="36" t="s">
        <v>138</v>
      </c>
      <c r="F2" s="34" t="s">
        <v>142</v>
      </c>
      <c r="G2" s="35"/>
      <c r="H2" s="36" t="s">
        <v>136</v>
      </c>
      <c r="I2" s="36" t="s">
        <v>140</v>
      </c>
      <c r="J2" s="36" t="s">
        <v>139</v>
      </c>
    </row>
    <row r="3" spans="1:10" s="2" customFormat="1" ht="99.75" customHeight="1" x14ac:dyDescent="0.25">
      <c r="A3" s="39"/>
      <c r="B3" s="37"/>
      <c r="C3" s="39"/>
      <c r="D3" s="37"/>
      <c r="E3" s="37"/>
      <c r="F3" s="29" t="s">
        <v>144</v>
      </c>
      <c r="G3" s="28" t="s">
        <v>143</v>
      </c>
      <c r="H3" s="37"/>
      <c r="I3" s="37"/>
      <c r="J3" s="37"/>
    </row>
    <row r="4" spans="1:10" s="4" customFormat="1" ht="59.25" customHeight="1" x14ac:dyDescent="0.25">
      <c r="A4" s="9">
        <v>1</v>
      </c>
      <c r="B4" s="25" t="s">
        <v>49</v>
      </c>
      <c r="C4" s="25" t="s">
        <v>132</v>
      </c>
      <c r="D4" s="5">
        <v>73023350</v>
      </c>
      <c r="E4" s="5">
        <v>55549636.36363636</v>
      </c>
      <c r="F4" s="5">
        <v>30552300</v>
      </c>
      <c r="G4" s="5">
        <f>100-H4</f>
        <v>55</v>
      </c>
      <c r="H4" s="5">
        <v>45</v>
      </c>
      <c r="I4" s="5" t="s">
        <v>126</v>
      </c>
      <c r="J4" s="15">
        <v>1</v>
      </c>
    </row>
    <row r="5" spans="1:10" s="4" customFormat="1" ht="48" customHeight="1" x14ac:dyDescent="0.25">
      <c r="A5" s="17">
        <v>2</v>
      </c>
      <c r="B5" s="25" t="s">
        <v>9</v>
      </c>
      <c r="C5" s="25" t="s">
        <v>11</v>
      </c>
      <c r="D5" s="5">
        <v>7413800</v>
      </c>
      <c r="E5" s="5">
        <v>7006271.1864406783</v>
      </c>
      <c r="F5" s="5">
        <v>4133700</v>
      </c>
      <c r="G5" s="5">
        <v>60</v>
      </c>
      <c r="H5" s="5">
        <v>40</v>
      </c>
      <c r="I5" s="5" t="s">
        <v>126</v>
      </c>
      <c r="J5" s="13">
        <v>1</v>
      </c>
    </row>
    <row r="6" spans="1:10" s="4" customFormat="1" ht="51" customHeight="1" x14ac:dyDescent="0.25">
      <c r="A6" s="17">
        <v>3</v>
      </c>
      <c r="B6" s="9" t="s">
        <v>2</v>
      </c>
      <c r="C6" s="25" t="s">
        <v>123</v>
      </c>
      <c r="D6" s="5">
        <v>9581500</v>
      </c>
      <c r="E6" s="5">
        <v>7068363.6363636367</v>
      </c>
      <c r="F6" s="5">
        <v>3887600</v>
      </c>
      <c r="G6" s="5">
        <f t="shared" ref="G6:G27" si="0">100-H6</f>
        <v>55</v>
      </c>
      <c r="H6" s="5">
        <v>45</v>
      </c>
      <c r="I6" s="5" t="s">
        <v>126</v>
      </c>
      <c r="J6" s="15">
        <v>1</v>
      </c>
    </row>
    <row r="7" spans="1:10" s="4" customFormat="1" ht="60" customHeight="1" x14ac:dyDescent="0.25">
      <c r="A7" s="17">
        <v>4</v>
      </c>
      <c r="B7" s="25" t="s">
        <v>7</v>
      </c>
      <c r="C7" s="25" t="s">
        <v>8</v>
      </c>
      <c r="D7" s="5">
        <v>13869130</v>
      </c>
      <c r="E7" s="5">
        <v>11141272.727272727</v>
      </c>
      <c r="F7" s="5">
        <v>6127700</v>
      </c>
      <c r="G7" s="5">
        <f t="shared" si="0"/>
        <v>55</v>
      </c>
      <c r="H7" s="5">
        <v>45</v>
      </c>
      <c r="I7" s="5" t="s">
        <v>126</v>
      </c>
      <c r="J7" s="14">
        <v>1</v>
      </c>
    </row>
    <row r="8" spans="1:10" s="4" customFormat="1" ht="56.25" customHeight="1" x14ac:dyDescent="0.25">
      <c r="A8" s="25">
        <v>5</v>
      </c>
      <c r="B8" s="25" t="s">
        <v>7</v>
      </c>
      <c r="C8" s="25" t="s">
        <v>134</v>
      </c>
      <c r="D8" s="5">
        <v>26124000</v>
      </c>
      <c r="E8" s="5">
        <v>16445454.545454545</v>
      </c>
      <c r="F8" s="5">
        <v>9045000</v>
      </c>
      <c r="G8" s="5">
        <f t="shared" si="0"/>
        <v>55</v>
      </c>
      <c r="H8" s="5">
        <v>45</v>
      </c>
      <c r="I8" s="5" t="s">
        <v>126</v>
      </c>
      <c r="J8" s="14">
        <v>1</v>
      </c>
    </row>
    <row r="9" spans="1:10" s="4" customFormat="1" ht="77.25" customHeight="1" x14ac:dyDescent="0.25">
      <c r="A9" s="25">
        <v>6</v>
      </c>
      <c r="B9" s="9" t="s">
        <v>10</v>
      </c>
      <c r="C9" s="25" t="s">
        <v>12</v>
      </c>
      <c r="D9" s="5">
        <v>25308731</v>
      </c>
      <c r="E9" s="5">
        <v>25180000</v>
      </c>
      <c r="F9" s="5">
        <v>8813000</v>
      </c>
      <c r="G9" s="5">
        <f t="shared" si="0"/>
        <v>35</v>
      </c>
      <c r="H9" s="5">
        <v>65</v>
      </c>
      <c r="I9" s="5" t="s">
        <v>126</v>
      </c>
      <c r="J9" s="14">
        <v>1</v>
      </c>
    </row>
    <row r="10" spans="1:10" s="6" customFormat="1" ht="79.5" customHeight="1" x14ac:dyDescent="0.25">
      <c r="A10" s="24">
        <v>7</v>
      </c>
      <c r="B10" s="9" t="s">
        <v>57</v>
      </c>
      <c r="C10" s="25" t="s">
        <v>76</v>
      </c>
      <c r="D10" s="5">
        <v>28772720</v>
      </c>
      <c r="E10" s="5">
        <v>28785818.18181818</v>
      </c>
      <c r="F10" s="5">
        <v>15832200</v>
      </c>
      <c r="G10" s="5">
        <f t="shared" si="0"/>
        <v>55</v>
      </c>
      <c r="H10" s="5">
        <v>45</v>
      </c>
      <c r="I10" s="5" t="s">
        <v>126</v>
      </c>
      <c r="J10" s="15">
        <v>1</v>
      </c>
    </row>
    <row r="11" spans="1:10" s="6" customFormat="1" ht="105.75" customHeight="1" x14ac:dyDescent="0.25">
      <c r="A11" s="24">
        <v>8</v>
      </c>
      <c r="B11" s="9" t="s">
        <v>13</v>
      </c>
      <c r="C11" s="25" t="s">
        <v>14</v>
      </c>
      <c r="D11" s="5">
        <v>58617540</v>
      </c>
      <c r="E11" s="5">
        <v>45782666.666666672</v>
      </c>
      <c r="F11" s="5">
        <v>13734800</v>
      </c>
      <c r="G11" s="5">
        <f t="shared" si="0"/>
        <v>30</v>
      </c>
      <c r="H11" s="5">
        <v>70</v>
      </c>
      <c r="I11" s="5" t="s">
        <v>126</v>
      </c>
      <c r="J11" s="15">
        <v>1</v>
      </c>
    </row>
    <row r="12" spans="1:10" s="7" customFormat="1" ht="90.75" customHeight="1" x14ac:dyDescent="0.25">
      <c r="A12" s="21">
        <v>9</v>
      </c>
      <c r="B12" s="25" t="s">
        <v>3</v>
      </c>
      <c r="C12" s="25" t="s">
        <v>4</v>
      </c>
      <c r="D12" s="5">
        <v>43083840</v>
      </c>
      <c r="E12" s="5">
        <v>34717818.18181818</v>
      </c>
      <c r="F12" s="5">
        <v>19094800</v>
      </c>
      <c r="G12" s="5">
        <f t="shared" si="0"/>
        <v>55</v>
      </c>
      <c r="H12" s="5">
        <v>45</v>
      </c>
      <c r="I12" s="5" t="s">
        <v>126</v>
      </c>
      <c r="J12" s="14">
        <v>1</v>
      </c>
    </row>
    <row r="13" spans="1:10" s="7" customFormat="1" ht="78.75" customHeight="1" x14ac:dyDescent="0.25">
      <c r="A13" s="25">
        <v>10</v>
      </c>
      <c r="B13" s="9" t="s">
        <v>34</v>
      </c>
      <c r="C13" s="25" t="s">
        <v>64</v>
      </c>
      <c r="D13" s="5">
        <v>6305992</v>
      </c>
      <c r="E13" s="5">
        <v>6130000</v>
      </c>
      <c r="F13" s="5">
        <v>2452000</v>
      </c>
      <c r="G13" s="5">
        <f t="shared" si="0"/>
        <v>40</v>
      </c>
      <c r="H13" s="5">
        <v>60</v>
      </c>
      <c r="I13" s="14" t="s">
        <v>126</v>
      </c>
      <c r="J13" s="14">
        <v>1</v>
      </c>
    </row>
    <row r="14" spans="1:10" s="8" customFormat="1" ht="84.75" customHeight="1" x14ac:dyDescent="0.2">
      <c r="A14" s="25">
        <v>11</v>
      </c>
      <c r="B14" s="9" t="s">
        <v>20</v>
      </c>
      <c r="C14" s="25" t="s">
        <v>21</v>
      </c>
      <c r="D14" s="5">
        <v>41360330</v>
      </c>
      <c r="E14" s="5">
        <v>44142727.272727273</v>
      </c>
      <c r="F14" s="5">
        <v>24278500</v>
      </c>
      <c r="G14" s="5">
        <f t="shared" si="0"/>
        <v>55</v>
      </c>
      <c r="H14" s="5">
        <v>45</v>
      </c>
      <c r="I14" s="5" t="s">
        <v>126</v>
      </c>
      <c r="J14" s="13">
        <v>1</v>
      </c>
    </row>
    <row r="15" spans="1:10" s="7" customFormat="1" ht="57" customHeight="1" x14ac:dyDescent="0.25">
      <c r="A15" s="17">
        <v>12</v>
      </c>
      <c r="B15" s="9" t="s">
        <v>131</v>
      </c>
      <c r="C15" s="25" t="s">
        <v>78</v>
      </c>
      <c r="D15" s="5">
        <v>47813500</v>
      </c>
      <c r="E15" s="5">
        <v>42131272.727272727</v>
      </c>
      <c r="F15" s="5">
        <v>23172200</v>
      </c>
      <c r="G15" s="5">
        <f t="shared" si="0"/>
        <v>55</v>
      </c>
      <c r="H15" s="5">
        <v>45</v>
      </c>
      <c r="I15" s="5" t="s">
        <v>126</v>
      </c>
      <c r="J15" s="15">
        <v>1</v>
      </c>
    </row>
    <row r="16" spans="1:10" s="7" customFormat="1" ht="89.25" customHeight="1" x14ac:dyDescent="0.25">
      <c r="A16" s="22">
        <v>13</v>
      </c>
      <c r="B16" s="9" t="s">
        <v>35</v>
      </c>
      <c r="C16" s="25" t="s">
        <v>130</v>
      </c>
      <c r="D16" s="5">
        <v>16159026</v>
      </c>
      <c r="E16" s="5">
        <v>12260000</v>
      </c>
      <c r="F16" s="5">
        <v>6130000</v>
      </c>
      <c r="G16" s="5">
        <f t="shared" si="0"/>
        <v>50</v>
      </c>
      <c r="H16" s="5">
        <v>50</v>
      </c>
      <c r="I16" s="5" t="s">
        <v>126</v>
      </c>
      <c r="J16" s="15">
        <v>1</v>
      </c>
    </row>
    <row r="17" spans="1:28" s="4" customFormat="1" ht="99" customHeight="1" x14ac:dyDescent="0.25">
      <c r="A17" s="17">
        <v>14</v>
      </c>
      <c r="B17" s="9" t="s">
        <v>35</v>
      </c>
      <c r="C17" s="25" t="s">
        <v>83</v>
      </c>
      <c r="D17" s="5">
        <v>23883460</v>
      </c>
      <c r="E17" s="5">
        <v>22197666.666666664</v>
      </c>
      <c r="F17" s="5">
        <v>6659300</v>
      </c>
      <c r="G17" s="5">
        <f t="shared" si="0"/>
        <v>30</v>
      </c>
      <c r="H17" s="5">
        <v>70</v>
      </c>
      <c r="I17" s="5" t="s">
        <v>126</v>
      </c>
      <c r="J17" s="15">
        <v>1</v>
      </c>
    </row>
    <row r="18" spans="1:28" s="4" customFormat="1" ht="80.25" customHeight="1" x14ac:dyDescent="0.25">
      <c r="A18" s="17">
        <v>15</v>
      </c>
      <c r="B18" s="9" t="s">
        <v>58</v>
      </c>
      <c r="C18" s="25" t="s">
        <v>77</v>
      </c>
      <c r="D18" s="5">
        <v>10448690</v>
      </c>
      <c r="E18" s="5">
        <v>7756600</v>
      </c>
      <c r="F18" s="5">
        <v>3878300</v>
      </c>
      <c r="G18" s="5">
        <f t="shared" si="0"/>
        <v>50</v>
      </c>
      <c r="H18" s="5">
        <v>50</v>
      </c>
      <c r="I18" s="5" t="s">
        <v>126</v>
      </c>
      <c r="J18" s="15">
        <v>1</v>
      </c>
    </row>
    <row r="19" spans="1:28" s="4" customFormat="1" ht="60" customHeight="1" x14ac:dyDescent="0.25">
      <c r="A19" s="17">
        <v>16</v>
      </c>
      <c r="B19" s="9" t="s">
        <v>25</v>
      </c>
      <c r="C19" s="25" t="s">
        <v>31</v>
      </c>
      <c r="D19" s="5">
        <v>11149700</v>
      </c>
      <c r="E19" s="5">
        <v>6865090.9090909092</v>
      </c>
      <c r="F19" s="5">
        <v>3775800</v>
      </c>
      <c r="G19" s="5">
        <f t="shared" si="0"/>
        <v>55</v>
      </c>
      <c r="H19" s="5">
        <v>45</v>
      </c>
      <c r="I19" s="5" t="s">
        <v>126</v>
      </c>
      <c r="J19" s="15">
        <v>1</v>
      </c>
    </row>
    <row r="20" spans="1:28" s="7" customFormat="1" ht="65.25" customHeight="1" x14ac:dyDescent="0.25">
      <c r="A20" s="17">
        <v>17</v>
      </c>
      <c r="B20" s="9" t="s">
        <v>25</v>
      </c>
      <c r="C20" s="25" t="s">
        <v>65</v>
      </c>
      <c r="D20" s="5">
        <v>12045250</v>
      </c>
      <c r="E20" s="5">
        <v>11945000</v>
      </c>
      <c r="F20" s="5">
        <v>5972500</v>
      </c>
      <c r="G20" s="5">
        <f t="shared" si="0"/>
        <v>50</v>
      </c>
      <c r="H20" s="5">
        <v>50</v>
      </c>
      <c r="I20" s="5" t="s">
        <v>126</v>
      </c>
      <c r="J20" s="15">
        <v>1</v>
      </c>
    </row>
    <row r="21" spans="1:28" s="4" customFormat="1" ht="60" customHeight="1" x14ac:dyDescent="0.25">
      <c r="A21" s="21">
        <v>18</v>
      </c>
      <c r="B21" s="25" t="s">
        <v>36</v>
      </c>
      <c r="C21" s="25" t="s">
        <v>84</v>
      </c>
      <c r="D21" s="5">
        <v>47565260</v>
      </c>
      <c r="E21" s="5">
        <v>44627600</v>
      </c>
      <c r="F21" s="5">
        <v>22313800</v>
      </c>
      <c r="G21" s="5">
        <f t="shared" si="0"/>
        <v>50</v>
      </c>
      <c r="H21" s="5">
        <v>50</v>
      </c>
      <c r="I21" s="5" t="s">
        <v>126</v>
      </c>
      <c r="J21" s="14">
        <v>1</v>
      </c>
    </row>
    <row r="22" spans="1:28" s="4" customFormat="1" ht="63.75" customHeight="1" x14ac:dyDescent="0.25">
      <c r="A22" s="21">
        <v>19</v>
      </c>
      <c r="B22" s="9" t="s">
        <v>1</v>
      </c>
      <c r="C22" s="25" t="s">
        <v>5</v>
      </c>
      <c r="D22" s="5">
        <v>22827200</v>
      </c>
      <c r="E22" s="5">
        <v>21833428.571428571</v>
      </c>
      <c r="F22" s="5">
        <v>7641700</v>
      </c>
      <c r="G22" s="5">
        <f t="shared" si="0"/>
        <v>35</v>
      </c>
      <c r="H22" s="5">
        <v>65</v>
      </c>
      <c r="I22" s="5" t="s">
        <v>126</v>
      </c>
      <c r="J22" s="15">
        <v>1</v>
      </c>
    </row>
    <row r="23" spans="1:28" s="4" customFormat="1" ht="68.25" customHeight="1" x14ac:dyDescent="0.25">
      <c r="A23" s="17">
        <v>20</v>
      </c>
      <c r="B23" s="9" t="s">
        <v>15</v>
      </c>
      <c r="C23" s="25" t="s">
        <v>16</v>
      </c>
      <c r="D23" s="5">
        <v>7696760</v>
      </c>
      <c r="E23" s="5">
        <v>6836800</v>
      </c>
      <c r="F23" s="5">
        <v>3418400</v>
      </c>
      <c r="G23" s="5">
        <f t="shared" si="0"/>
        <v>50</v>
      </c>
      <c r="H23" s="5">
        <v>50</v>
      </c>
      <c r="I23" s="5" t="s">
        <v>126</v>
      </c>
      <c r="J23" s="14">
        <v>1</v>
      </c>
    </row>
    <row r="24" spans="1:28" s="4" customFormat="1" ht="67.5" customHeight="1" x14ac:dyDescent="0.25">
      <c r="A24" s="17">
        <v>21</v>
      </c>
      <c r="B24" s="9" t="s">
        <v>37</v>
      </c>
      <c r="C24" s="25" t="s">
        <v>97</v>
      </c>
      <c r="D24" s="5">
        <v>33400461</v>
      </c>
      <c r="E24" s="5">
        <v>34693250</v>
      </c>
      <c r="F24" s="5">
        <v>13877300</v>
      </c>
      <c r="G24" s="5">
        <f t="shared" si="0"/>
        <v>40</v>
      </c>
      <c r="H24" s="5">
        <v>60</v>
      </c>
      <c r="I24" s="5" t="s">
        <v>126</v>
      </c>
      <c r="J24" s="14">
        <v>1</v>
      </c>
    </row>
    <row r="25" spans="1:28" s="18" customFormat="1" ht="73.5" customHeight="1" x14ac:dyDescent="0.25">
      <c r="A25" s="17">
        <v>22</v>
      </c>
      <c r="B25" s="9" t="s">
        <v>59</v>
      </c>
      <c r="C25" s="25" t="s">
        <v>79</v>
      </c>
      <c r="D25" s="5">
        <v>73664163</v>
      </c>
      <c r="E25" s="5">
        <v>72004000</v>
      </c>
      <c r="F25" s="5">
        <v>21601200</v>
      </c>
      <c r="G25" s="5">
        <f t="shared" si="0"/>
        <v>30</v>
      </c>
      <c r="H25" s="5">
        <v>70</v>
      </c>
      <c r="I25" s="5" t="s">
        <v>126</v>
      </c>
      <c r="J25" s="15">
        <v>1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s="7" customFormat="1" ht="71.25" customHeight="1" x14ac:dyDescent="0.25">
      <c r="A26" s="17">
        <v>23</v>
      </c>
      <c r="B26" s="9" t="s">
        <v>37</v>
      </c>
      <c r="C26" s="25" t="s">
        <v>80</v>
      </c>
      <c r="D26" s="5">
        <v>41416980</v>
      </c>
      <c r="E26" s="5">
        <v>28803000</v>
      </c>
      <c r="F26" s="5">
        <v>14401500</v>
      </c>
      <c r="G26" s="5">
        <f t="shared" si="0"/>
        <v>50</v>
      </c>
      <c r="H26" s="5">
        <v>50</v>
      </c>
      <c r="I26" s="5" t="s">
        <v>126</v>
      </c>
      <c r="J26" s="15">
        <v>1</v>
      </c>
    </row>
    <row r="27" spans="1:28" s="7" customFormat="1" ht="114" customHeight="1" x14ac:dyDescent="0.25">
      <c r="A27" s="17">
        <v>24</v>
      </c>
      <c r="B27" s="9" t="s">
        <v>38</v>
      </c>
      <c r="C27" s="25" t="s">
        <v>124</v>
      </c>
      <c r="D27" s="5">
        <v>10971165</v>
      </c>
      <c r="E27" s="5">
        <v>11430000</v>
      </c>
      <c r="F27" s="5">
        <v>4000500</v>
      </c>
      <c r="G27" s="5">
        <f t="shared" si="0"/>
        <v>35</v>
      </c>
      <c r="H27" s="5">
        <v>65</v>
      </c>
      <c r="I27" s="5" t="s">
        <v>126</v>
      </c>
      <c r="J27" s="15">
        <v>1</v>
      </c>
    </row>
    <row r="28" spans="1:28" s="4" customFormat="1" ht="77.25" customHeight="1" x14ac:dyDescent="0.25">
      <c r="A28" s="17">
        <v>25</v>
      </c>
      <c r="B28" s="9" t="s">
        <v>37</v>
      </c>
      <c r="C28" s="25" t="s">
        <v>125</v>
      </c>
      <c r="D28" s="5">
        <v>20574711</v>
      </c>
      <c r="E28" s="5">
        <v>19634647</v>
      </c>
      <c r="F28" s="5">
        <v>5890394</v>
      </c>
      <c r="G28" s="5">
        <v>30</v>
      </c>
      <c r="H28" s="5">
        <v>70</v>
      </c>
      <c r="I28" s="26" t="s">
        <v>137</v>
      </c>
      <c r="J28" s="15">
        <v>0.8</v>
      </c>
    </row>
    <row r="29" spans="1:28" s="4" customFormat="1" ht="78.75" customHeight="1" x14ac:dyDescent="0.25">
      <c r="A29" s="17">
        <v>26</v>
      </c>
      <c r="B29" s="9" t="s">
        <v>60</v>
      </c>
      <c r="C29" s="25" t="s">
        <v>81</v>
      </c>
      <c r="D29" s="5">
        <v>6183290</v>
      </c>
      <c r="E29" s="5">
        <v>5500972.7626459142</v>
      </c>
      <c r="F29" s="5">
        <v>2827500</v>
      </c>
      <c r="G29" s="5">
        <f t="shared" ref="G29:G60" si="1">100-H29</f>
        <v>51.4</v>
      </c>
      <c r="H29" s="23">
        <v>48.6</v>
      </c>
      <c r="I29" s="5" t="s">
        <v>126</v>
      </c>
      <c r="J29" s="15">
        <v>1</v>
      </c>
    </row>
    <row r="30" spans="1:28" s="4" customFormat="1" ht="66" customHeight="1" x14ac:dyDescent="0.25">
      <c r="A30" s="17">
        <v>27</v>
      </c>
      <c r="B30" s="9" t="s">
        <v>22</v>
      </c>
      <c r="C30" s="25" t="s">
        <v>66</v>
      </c>
      <c r="D30" s="5">
        <v>28770730</v>
      </c>
      <c r="E30" s="5">
        <v>27400666.666666668</v>
      </c>
      <c r="F30" s="5">
        <v>8220200</v>
      </c>
      <c r="G30" s="5">
        <f t="shared" si="1"/>
        <v>30</v>
      </c>
      <c r="H30" s="5">
        <v>70</v>
      </c>
      <c r="I30" s="5" t="s">
        <v>126</v>
      </c>
      <c r="J30" s="15">
        <v>1</v>
      </c>
    </row>
    <row r="31" spans="1:28" s="4" customFormat="1" ht="66" customHeight="1" x14ac:dyDescent="0.25">
      <c r="A31" s="17">
        <v>28</v>
      </c>
      <c r="B31" s="9" t="s">
        <v>39</v>
      </c>
      <c r="C31" s="25" t="s">
        <v>90</v>
      </c>
      <c r="D31" s="5">
        <v>31397739</v>
      </c>
      <c r="E31" s="5">
        <v>30005000</v>
      </c>
      <c r="F31" s="5">
        <v>9001500</v>
      </c>
      <c r="G31" s="5">
        <f t="shared" si="1"/>
        <v>30</v>
      </c>
      <c r="H31" s="5">
        <v>70</v>
      </c>
      <c r="I31" s="5" t="s">
        <v>126</v>
      </c>
      <c r="J31" s="15">
        <v>1</v>
      </c>
    </row>
    <row r="32" spans="1:28" s="4" customFormat="1" ht="60.75" customHeight="1" x14ac:dyDescent="0.25">
      <c r="A32" s="17">
        <v>29</v>
      </c>
      <c r="B32" s="9" t="s">
        <v>39</v>
      </c>
      <c r="C32" s="25" t="s">
        <v>91</v>
      </c>
      <c r="D32" s="5">
        <v>10792660</v>
      </c>
      <c r="E32" s="5">
        <v>8622600</v>
      </c>
      <c r="F32" s="5">
        <v>4311300</v>
      </c>
      <c r="G32" s="5">
        <f t="shared" si="1"/>
        <v>50</v>
      </c>
      <c r="H32" s="5">
        <v>50</v>
      </c>
      <c r="I32" s="5" t="s">
        <v>126</v>
      </c>
      <c r="J32" s="15">
        <v>1</v>
      </c>
    </row>
    <row r="33" spans="1:10" s="4" customFormat="1" ht="64.5" customHeight="1" x14ac:dyDescent="0.25">
      <c r="A33" s="17">
        <v>30</v>
      </c>
      <c r="B33" s="9" t="s">
        <v>39</v>
      </c>
      <c r="C33" s="25" t="s">
        <v>92</v>
      </c>
      <c r="D33" s="5">
        <v>12797800</v>
      </c>
      <c r="E33" s="5">
        <v>8463090.9090909101</v>
      </c>
      <c r="F33" s="5">
        <v>4654700</v>
      </c>
      <c r="G33" s="5">
        <f t="shared" si="1"/>
        <v>55</v>
      </c>
      <c r="H33" s="5">
        <v>45</v>
      </c>
      <c r="I33" s="5" t="s">
        <v>126</v>
      </c>
      <c r="J33" s="15">
        <v>1</v>
      </c>
    </row>
    <row r="34" spans="1:10" s="4" customFormat="1" ht="64.5" customHeight="1" x14ac:dyDescent="0.25">
      <c r="A34" s="17">
        <v>31</v>
      </c>
      <c r="B34" s="9" t="s">
        <v>39</v>
      </c>
      <c r="C34" s="25" t="s">
        <v>93</v>
      </c>
      <c r="D34" s="5">
        <v>10578510</v>
      </c>
      <c r="E34" s="5">
        <v>6886000</v>
      </c>
      <c r="F34" s="5">
        <v>3443000</v>
      </c>
      <c r="G34" s="5">
        <f t="shared" si="1"/>
        <v>50</v>
      </c>
      <c r="H34" s="5">
        <v>50</v>
      </c>
      <c r="I34" s="5" t="s">
        <v>126</v>
      </c>
      <c r="J34" s="15">
        <v>1</v>
      </c>
    </row>
    <row r="35" spans="1:10" s="4" customFormat="1" ht="70.5" customHeight="1" x14ac:dyDescent="0.25">
      <c r="A35" s="17">
        <v>32</v>
      </c>
      <c r="B35" s="25" t="s">
        <v>87</v>
      </c>
      <c r="C35" s="25" t="s">
        <v>82</v>
      </c>
      <c r="D35" s="5">
        <v>22619932</v>
      </c>
      <c r="E35" s="5">
        <v>21394666.666666664</v>
      </c>
      <c r="F35" s="5">
        <v>6418400</v>
      </c>
      <c r="G35" s="5">
        <f t="shared" si="1"/>
        <v>30</v>
      </c>
      <c r="H35" s="5">
        <v>70</v>
      </c>
      <c r="I35" s="5" t="s">
        <v>126</v>
      </c>
      <c r="J35" s="15">
        <v>1</v>
      </c>
    </row>
    <row r="36" spans="1:10" s="4" customFormat="1" ht="73.5" customHeight="1" x14ac:dyDescent="0.25">
      <c r="A36" s="17">
        <v>33</v>
      </c>
      <c r="B36" s="25" t="s">
        <v>26</v>
      </c>
      <c r="C36" s="25" t="s">
        <v>33</v>
      </c>
      <c r="D36" s="5">
        <v>8485490</v>
      </c>
      <c r="E36" s="5">
        <v>8326755.8528428096</v>
      </c>
      <c r="F36" s="5">
        <v>4979400</v>
      </c>
      <c r="G36" s="5">
        <f t="shared" si="1"/>
        <v>59.8</v>
      </c>
      <c r="H36" s="23">
        <v>40.200000000000003</v>
      </c>
      <c r="I36" s="5" t="s">
        <v>126</v>
      </c>
      <c r="J36" s="15">
        <v>1</v>
      </c>
    </row>
    <row r="37" spans="1:10" s="4" customFormat="1" ht="101.25" customHeight="1" x14ac:dyDescent="0.25">
      <c r="A37" s="17">
        <v>34</v>
      </c>
      <c r="B37" s="9" t="s">
        <v>61</v>
      </c>
      <c r="C37" s="25" t="s">
        <v>85</v>
      </c>
      <c r="D37" s="5">
        <v>15153940</v>
      </c>
      <c r="E37" s="5">
        <v>13773600</v>
      </c>
      <c r="F37" s="5">
        <v>6886800</v>
      </c>
      <c r="G37" s="5">
        <f t="shared" si="1"/>
        <v>50</v>
      </c>
      <c r="H37" s="5">
        <v>50</v>
      </c>
      <c r="I37" s="5" t="s">
        <v>126</v>
      </c>
      <c r="J37" s="15">
        <v>1</v>
      </c>
    </row>
    <row r="38" spans="1:10" s="4" customFormat="1" ht="58.5" customHeight="1" x14ac:dyDescent="0.25">
      <c r="A38" s="17">
        <v>35</v>
      </c>
      <c r="B38" s="9" t="s">
        <v>27</v>
      </c>
      <c r="C38" s="25" t="s">
        <v>67</v>
      </c>
      <c r="D38" s="5">
        <v>11834610</v>
      </c>
      <c r="E38" s="5">
        <v>11613090.90909091</v>
      </c>
      <c r="F38" s="5">
        <v>6387200</v>
      </c>
      <c r="G38" s="5">
        <f t="shared" si="1"/>
        <v>55</v>
      </c>
      <c r="H38" s="5">
        <v>45</v>
      </c>
      <c r="I38" s="25" t="s">
        <v>126</v>
      </c>
      <c r="J38" s="14">
        <v>1</v>
      </c>
    </row>
    <row r="39" spans="1:10" s="4" customFormat="1" ht="58.5" customHeight="1" x14ac:dyDescent="0.25">
      <c r="A39" s="17">
        <v>36</v>
      </c>
      <c r="B39" s="9" t="s">
        <v>40</v>
      </c>
      <c r="C39" s="25" t="s">
        <v>100</v>
      </c>
      <c r="D39" s="5">
        <v>24348840</v>
      </c>
      <c r="E39" s="5">
        <v>18713800</v>
      </c>
      <c r="F39" s="5">
        <v>9356900</v>
      </c>
      <c r="G39" s="5">
        <f t="shared" si="1"/>
        <v>50</v>
      </c>
      <c r="H39" s="5">
        <v>50</v>
      </c>
      <c r="I39" s="5" t="s">
        <v>126</v>
      </c>
      <c r="J39" s="14">
        <v>1</v>
      </c>
    </row>
    <row r="40" spans="1:10" s="4" customFormat="1" ht="80.25" customHeight="1" x14ac:dyDescent="0.25">
      <c r="A40" s="17">
        <v>37</v>
      </c>
      <c r="B40" s="9" t="s">
        <v>40</v>
      </c>
      <c r="C40" s="25" t="s">
        <v>101</v>
      </c>
      <c r="D40" s="5">
        <v>26384330</v>
      </c>
      <c r="E40" s="5">
        <v>24219142.857142858</v>
      </c>
      <c r="F40" s="5">
        <v>8476700</v>
      </c>
      <c r="G40" s="5">
        <f t="shared" si="1"/>
        <v>35</v>
      </c>
      <c r="H40" s="5">
        <v>65</v>
      </c>
      <c r="I40" s="5" t="s">
        <v>126</v>
      </c>
      <c r="J40" s="15">
        <v>1</v>
      </c>
    </row>
    <row r="41" spans="1:10" s="4" customFormat="1" ht="62.25" customHeight="1" x14ac:dyDescent="0.25">
      <c r="A41" s="17">
        <v>38</v>
      </c>
      <c r="B41" s="9" t="s">
        <v>40</v>
      </c>
      <c r="C41" s="25" t="s">
        <v>102</v>
      </c>
      <c r="D41" s="5">
        <v>22094640</v>
      </c>
      <c r="E41" s="5">
        <v>19348000</v>
      </c>
      <c r="F41" s="5">
        <v>9674000</v>
      </c>
      <c r="G41" s="5">
        <f t="shared" si="1"/>
        <v>50</v>
      </c>
      <c r="H41" s="5">
        <v>50</v>
      </c>
      <c r="I41" s="5" t="s">
        <v>126</v>
      </c>
      <c r="J41" s="15">
        <v>1</v>
      </c>
    </row>
    <row r="42" spans="1:10" s="4" customFormat="1" ht="57.75" customHeight="1" x14ac:dyDescent="0.25">
      <c r="A42" s="17">
        <v>39</v>
      </c>
      <c r="B42" s="9" t="s">
        <v>62</v>
      </c>
      <c r="C42" s="25" t="s">
        <v>98</v>
      </c>
      <c r="D42" s="5">
        <v>19610310</v>
      </c>
      <c r="E42" s="5">
        <v>19055428.571428571</v>
      </c>
      <c r="F42" s="5">
        <v>13338800</v>
      </c>
      <c r="G42" s="5">
        <f t="shared" si="1"/>
        <v>70</v>
      </c>
      <c r="H42" s="5">
        <v>30</v>
      </c>
      <c r="I42" s="5" t="s">
        <v>126</v>
      </c>
      <c r="J42" s="15">
        <v>1</v>
      </c>
    </row>
    <row r="43" spans="1:10" s="4" customFormat="1" ht="46.5" customHeight="1" x14ac:dyDescent="0.25">
      <c r="A43" s="17">
        <v>40</v>
      </c>
      <c r="B43" s="25" t="s">
        <v>41</v>
      </c>
      <c r="C43" s="25" t="s">
        <v>96</v>
      </c>
      <c r="D43" s="5">
        <v>8628870</v>
      </c>
      <c r="E43" s="5">
        <v>7167636.3636363633</v>
      </c>
      <c r="F43" s="5">
        <v>3942200</v>
      </c>
      <c r="G43" s="5">
        <f t="shared" si="1"/>
        <v>55</v>
      </c>
      <c r="H43" s="5">
        <v>45</v>
      </c>
      <c r="I43" s="5" t="s">
        <v>126</v>
      </c>
      <c r="J43" s="15">
        <v>1</v>
      </c>
    </row>
    <row r="44" spans="1:10" s="7" customFormat="1" ht="54" customHeight="1" x14ac:dyDescent="0.25">
      <c r="A44" s="17">
        <v>41</v>
      </c>
      <c r="B44" s="25" t="s">
        <v>117</v>
      </c>
      <c r="C44" s="25" t="s">
        <v>109</v>
      </c>
      <c r="D44" s="5">
        <v>6386490</v>
      </c>
      <c r="E44" s="5">
        <v>4775000</v>
      </c>
      <c r="F44" s="5">
        <v>1432500</v>
      </c>
      <c r="G44" s="5">
        <f t="shared" si="1"/>
        <v>30</v>
      </c>
      <c r="H44" s="5">
        <v>70</v>
      </c>
      <c r="I44" s="5" t="s">
        <v>126</v>
      </c>
      <c r="J44" s="15">
        <v>1</v>
      </c>
    </row>
    <row r="45" spans="1:10" s="4" customFormat="1" ht="89.25" customHeight="1" x14ac:dyDescent="0.25">
      <c r="A45" s="17">
        <v>42</v>
      </c>
      <c r="B45" s="25" t="s">
        <v>63</v>
      </c>
      <c r="C45" s="25" t="s">
        <v>88</v>
      </c>
      <c r="D45" s="5">
        <v>11200000</v>
      </c>
      <c r="E45" s="5">
        <v>6175000</v>
      </c>
      <c r="F45" s="5">
        <v>2470000</v>
      </c>
      <c r="G45" s="5">
        <f t="shared" si="1"/>
        <v>40</v>
      </c>
      <c r="H45" s="5">
        <v>60</v>
      </c>
      <c r="I45" s="5" t="s">
        <v>126</v>
      </c>
      <c r="J45" s="15">
        <v>1</v>
      </c>
    </row>
    <row r="46" spans="1:10" s="4" customFormat="1" ht="80.25" customHeight="1" x14ac:dyDescent="0.25">
      <c r="A46" s="17">
        <v>43</v>
      </c>
      <c r="B46" s="9" t="s">
        <v>39</v>
      </c>
      <c r="C46" s="25" t="s">
        <v>94</v>
      </c>
      <c r="D46" s="5">
        <v>8700000</v>
      </c>
      <c r="E46" s="27">
        <v>6713460</v>
      </c>
      <c r="F46" s="5">
        <v>2685384</v>
      </c>
      <c r="G46" s="5">
        <f t="shared" si="1"/>
        <v>40</v>
      </c>
      <c r="H46" s="5">
        <v>60</v>
      </c>
      <c r="I46" s="5" t="s">
        <v>126</v>
      </c>
      <c r="J46" s="15">
        <v>1</v>
      </c>
    </row>
    <row r="47" spans="1:10" s="4" customFormat="1" ht="81.75" customHeight="1" x14ac:dyDescent="0.25">
      <c r="A47" s="17">
        <v>44</v>
      </c>
      <c r="B47" s="9" t="s">
        <v>27</v>
      </c>
      <c r="C47" s="25" t="s">
        <v>30</v>
      </c>
      <c r="D47" s="5">
        <v>5309370</v>
      </c>
      <c r="E47" s="5">
        <v>5031714.2857142854</v>
      </c>
      <c r="F47" s="5">
        <v>1761100</v>
      </c>
      <c r="G47" s="5">
        <f t="shared" si="1"/>
        <v>35</v>
      </c>
      <c r="H47" s="5">
        <v>65</v>
      </c>
      <c r="I47" s="5" t="s">
        <v>126</v>
      </c>
      <c r="J47" s="15">
        <v>1</v>
      </c>
    </row>
    <row r="48" spans="1:10" s="4" customFormat="1" ht="77.25" customHeight="1" x14ac:dyDescent="0.25">
      <c r="A48" s="17">
        <v>45</v>
      </c>
      <c r="B48" s="9" t="s">
        <v>28</v>
      </c>
      <c r="C48" s="25" t="s">
        <v>29</v>
      </c>
      <c r="D48" s="5">
        <v>8498760</v>
      </c>
      <c r="E48" s="5">
        <v>6937090.9090909092</v>
      </c>
      <c r="F48" s="5">
        <v>3815400</v>
      </c>
      <c r="G48" s="5">
        <f t="shared" si="1"/>
        <v>55</v>
      </c>
      <c r="H48" s="5">
        <v>45</v>
      </c>
      <c r="I48" s="5" t="s">
        <v>126</v>
      </c>
      <c r="J48" s="15">
        <v>1</v>
      </c>
    </row>
    <row r="49" spans="1:10" s="4" customFormat="1" ht="85.5" customHeight="1" x14ac:dyDescent="0.25">
      <c r="A49" s="17">
        <v>46</v>
      </c>
      <c r="B49" s="25" t="s">
        <v>42</v>
      </c>
      <c r="C49" s="25" t="s">
        <v>104</v>
      </c>
      <c r="D49" s="5">
        <v>16970100</v>
      </c>
      <c r="E49" s="5">
        <v>11804000</v>
      </c>
      <c r="F49" s="5">
        <v>4721600</v>
      </c>
      <c r="G49" s="5">
        <f t="shared" si="1"/>
        <v>40</v>
      </c>
      <c r="H49" s="5">
        <v>60</v>
      </c>
      <c r="I49" s="26" t="s">
        <v>126</v>
      </c>
      <c r="J49" s="15">
        <v>1</v>
      </c>
    </row>
    <row r="50" spans="1:10" s="4" customFormat="1" ht="71.25" customHeight="1" x14ac:dyDescent="0.25">
      <c r="A50" s="17">
        <v>47</v>
      </c>
      <c r="B50" s="25" t="s">
        <v>43</v>
      </c>
      <c r="C50" s="25" t="s">
        <v>114</v>
      </c>
      <c r="D50" s="5">
        <v>14439320</v>
      </c>
      <c r="E50" s="5">
        <v>12765000</v>
      </c>
      <c r="F50" s="5">
        <v>3829500</v>
      </c>
      <c r="G50" s="5">
        <f t="shared" si="1"/>
        <v>30</v>
      </c>
      <c r="H50" s="5">
        <v>70</v>
      </c>
      <c r="I50" s="5" t="s">
        <v>126</v>
      </c>
      <c r="J50" s="15">
        <v>1</v>
      </c>
    </row>
    <row r="51" spans="1:10" s="4" customFormat="1" ht="60" customHeight="1" x14ac:dyDescent="0.25">
      <c r="A51" s="17">
        <v>48</v>
      </c>
      <c r="B51" s="9" t="s">
        <v>44</v>
      </c>
      <c r="C51" s="25" t="s">
        <v>113</v>
      </c>
      <c r="D51" s="5">
        <v>12506200</v>
      </c>
      <c r="E51" s="5">
        <v>9470000</v>
      </c>
      <c r="F51" s="5">
        <v>6629000</v>
      </c>
      <c r="G51" s="5">
        <f t="shared" si="1"/>
        <v>70</v>
      </c>
      <c r="H51" s="5">
        <v>30</v>
      </c>
      <c r="I51" s="5" t="s">
        <v>126</v>
      </c>
      <c r="J51" s="15">
        <v>1</v>
      </c>
    </row>
    <row r="52" spans="1:10" s="4" customFormat="1" ht="63" customHeight="1" x14ac:dyDescent="0.25">
      <c r="A52" s="17">
        <v>49</v>
      </c>
      <c r="B52" s="9" t="s">
        <v>39</v>
      </c>
      <c r="C52" s="25" t="s">
        <v>95</v>
      </c>
      <c r="D52" s="5">
        <v>14439320</v>
      </c>
      <c r="E52" s="5">
        <v>11281666.666666668</v>
      </c>
      <c r="F52" s="5">
        <v>3384500</v>
      </c>
      <c r="G52" s="5">
        <f t="shared" si="1"/>
        <v>30</v>
      </c>
      <c r="H52" s="5">
        <v>70</v>
      </c>
      <c r="I52" s="5" t="s">
        <v>126</v>
      </c>
      <c r="J52" s="14">
        <v>1</v>
      </c>
    </row>
    <row r="53" spans="1:10" s="4" customFormat="1" ht="66" customHeight="1" x14ac:dyDescent="0.25">
      <c r="A53" s="17">
        <v>50</v>
      </c>
      <c r="B53" s="25" t="s">
        <v>45</v>
      </c>
      <c r="C53" s="25" t="s">
        <v>115</v>
      </c>
      <c r="D53" s="5">
        <v>57542260</v>
      </c>
      <c r="E53" s="5">
        <v>56222200</v>
      </c>
      <c r="F53" s="5">
        <v>28111100</v>
      </c>
      <c r="G53" s="5">
        <f t="shared" si="1"/>
        <v>50</v>
      </c>
      <c r="H53" s="5">
        <v>50</v>
      </c>
      <c r="I53" s="5" t="s">
        <v>126</v>
      </c>
      <c r="J53" s="15">
        <v>1</v>
      </c>
    </row>
    <row r="54" spans="1:10" s="4" customFormat="1" ht="73.5" customHeight="1" x14ac:dyDescent="0.25">
      <c r="A54" s="17">
        <v>51</v>
      </c>
      <c r="B54" s="9" t="s">
        <v>46</v>
      </c>
      <c r="C54" s="25" t="s">
        <v>103</v>
      </c>
      <c r="D54" s="5">
        <v>49372343</v>
      </c>
      <c r="E54" s="5">
        <v>51605333.333333328</v>
      </c>
      <c r="F54" s="5">
        <v>15481600</v>
      </c>
      <c r="G54" s="5">
        <f t="shared" si="1"/>
        <v>30</v>
      </c>
      <c r="H54" s="5">
        <v>70</v>
      </c>
      <c r="I54" s="5" t="s">
        <v>126</v>
      </c>
      <c r="J54" s="15">
        <v>1</v>
      </c>
    </row>
    <row r="55" spans="1:10" s="4" customFormat="1" ht="85.5" customHeight="1" x14ac:dyDescent="0.25">
      <c r="A55" s="17">
        <v>52</v>
      </c>
      <c r="B55" s="9" t="s">
        <v>47</v>
      </c>
      <c r="C55" s="25" t="s">
        <v>116</v>
      </c>
      <c r="D55" s="5">
        <v>10353090</v>
      </c>
      <c r="E55" s="5">
        <v>6957950</v>
      </c>
      <c r="F55" s="5">
        <v>3497000</v>
      </c>
      <c r="G55" s="5">
        <f t="shared" si="1"/>
        <v>55</v>
      </c>
      <c r="H55" s="5">
        <v>45</v>
      </c>
      <c r="I55" s="5" t="s">
        <v>126</v>
      </c>
      <c r="J55" s="15">
        <v>1</v>
      </c>
    </row>
    <row r="56" spans="1:10" s="4" customFormat="1" ht="73.5" customHeight="1" x14ac:dyDescent="0.25">
      <c r="A56" s="17">
        <v>53</v>
      </c>
      <c r="B56" s="25" t="s">
        <v>119</v>
      </c>
      <c r="C56" s="25" t="s">
        <v>120</v>
      </c>
      <c r="D56" s="5">
        <v>15675120</v>
      </c>
      <c r="E56" s="5">
        <v>13610000</v>
      </c>
      <c r="F56" s="5">
        <v>6805000</v>
      </c>
      <c r="G56" s="5">
        <f t="shared" si="1"/>
        <v>50</v>
      </c>
      <c r="H56" s="5">
        <v>50</v>
      </c>
      <c r="I56" s="5" t="s">
        <v>126</v>
      </c>
      <c r="J56" s="15">
        <v>1</v>
      </c>
    </row>
    <row r="57" spans="1:10" s="4" customFormat="1" ht="65.25" customHeight="1" x14ac:dyDescent="0.25">
      <c r="A57" s="17">
        <v>54</v>
      </c>
      <c r="B57" s="9" t="s">
        <v>48</v>
      </c>
      <c r="C57" s="25" t="s">
        <v>89</v>
      </c>
      <c r="D57" s="5">
        <v>13768990</v>
      </c>
      <c r="E57" s="5">
        <v>13350000</v>
      </c>
      <c r="F57" s="5">
        <v>6675000</v>
      </c>
      <c r="G57" s="5">
        <f t="shared" si="1"/>
        <v>50</v>
      </c>
      <c r="H57" s="5">
        <v>50</v>
      </c>
      <c r="I57" s="5" t="s">
        <v>126</v>
      </c>
      <c r="J57" s="15">
        <v>1</v>
      </c>
    </row>
    <row r="58" spans="1:10" s="4" customFormat="1" ht="140.25" customHeight="1" x14ac:dyDescent="0.25">
      <c r="A58" s="17">
        <v>55</v>
      </c>
      <c r="B58" s="9" t="s">
        <v>49</v>
      </c>
      <c r="C58" s="25" t="s">
        <v>99</v>
      </c>
      <c r="D58" s="5">
        <v>11000870</v>
      </c>
      <c r="E58" s="5">
        <v>10785400</v>
      </c>
      <c r="F58" s="5">
        <v>5392700</v>
      </c>
      <c r="G58" s="5">
        <f t="shared" si="1"/>
        <v>50</v>
      </c>
      <c r="H58" s="5">
        <v>50</v>
      </c>
      <c r="I58" s="5" t="s">
        <v>126</v>
      </c>
      <c r="J58" s="15">
        <v>1</v>
      </c>
    </row>
    <row r="59" spans="1:10" s="4" customFormat="1" ht="58.5" customHeight="1" x14ac:dyDescent="0.25">
      <c r="A59" s="21">
        <v>56</v>
      </c>
      <c r="B59" s="9" t="s">
        <v>24</v>
      </c>
      <c r="C59" s="25" t="s">
        <v>32</v>
      </c>
      <c r="D59" s="5">
        <v>38607540</v>
      </c>
      <c r="E59" s="5">
        <v>34396333.333333328</v>
      </c>
      <c r="F59" s="5">
        <v>20637800</v>
      </c>
      <c r="G59" s="5">
        <f t="shared" si="1"/>
        <v>60</v>
      </c>
      <c r="H59" s="5">
        <v>40</v>
      </c>
      <c r="I59" s="5" t="s">
        <v>126</v>
      </c>
      <c r="J59" s="15">
        <v>1</v>
      </c>
    </row>
    <row r="60" spans="1:10" s="4" customFormat="1" ht="68.25" customHeight="1" x14ac:dyDescent="0.25">
      <c r="A60" s="17">
        <v>57</v>
      </c>
      <c r="B60" s="25" t="s">
        <v>50</v>
      </c>
      <c r="C60" s="25" t="s">
        <v>111</v>
      </c>
      <c r="D60" s="5">
        <v>8034900</v>
      </c>
      <c r="E60" s="5">
        <v>7938909.0909090908</v>
      </c>
      <c r="F60" s="5">
        <v>4366400</v>
      </c>
      <c r="G60" s="5">
        <f t="shared" si="1"/>
        <v>55</v>
      </c>
      <c r="H60" s="5">
        <v>45</v>
      </c>
      <c r="I60" s="5" t="s">
        <v>126</v>
      </c>
      <c r="J60" s="15">
        <v>1</v>
      </c>
    </row>
    <row r="61" spans="1:10" s="4" customFormat="1" ht="78" customHeight="1" x14ac:dyDescent="0.25">
      <c r="A61" s="22">
        <v>58</v>
      </c>
      <c r="B61" s="9" t="s">
        <v>51</v>
      </c>
      <c r="C61" s="25" t="s">
        <v>112</v>
      </c>
      <c r="D61" s="5">
        <v>10150000</v>
      </c>
      <c r="E61" s="5">
        <v>8124000</v>
      </c>
      <c r="F61" s="5">
        <v>4062000</v>
      </c>
      <c r="G61" s="5">
        <f t="shared" ref="G61:G80" si="2">100-H61</f>
        <v>50</v>
      </c>
      <c r="H61" s="5">
        <v>50</v>
      </c>
      <c r="I61" s="5" t="s">
        <v>126</v>
      </c>
      <c r="J61" s="15">
        <v>1</v>
      </c>
    </row>
    <row r="62" spans="1:10" s="4" customFormat="1" ht="60.75" customHeight="1" x14ac:dyDescent="0.25">
      <c r="A62" s="9">
        <v>59</v>
      </c>
      <c r="B62" s="25" t="s">
        <v>52</v>
      </c>
      <c r="C62" s="25" t="s">
        <v>133</v>
      </c>
      <c r="D62" s="20">
        <v>14613010</v>
      </c>
      <c r="E62" s="5">
        <v>9683636.3636363633</v>
      </c>
      <c r="F62" s="5">
        <v>5326000</v>
      </c>
      <c r="G62" s="5">
        <f t="shared" si="2"/>
        <v>55</v>
      </c>
      <c r="H62" s="5">
        <v>45</v>
      </c>
      <c r="I62" s="5" t="s">
        <v>126</v>
      </c>
      <c r="J62" s="15">
        <v>1</v>
      </c>
    </row>
    <row r="63" spans="1:10" s="4" customFormat="1" ht="93" customHeight="1" x14ac:dyDescent="0.25">
      <c r="A63" s="25">
        <v>60</v>
      </c>
      <c r="B63" s="9" t="s">
        <v>53</v>
      </c>
      <c r="C63" s="25" t="s">
        <v>110</v>
      </c>
      <c r="D63" s="5">
        <v>37530060</v>
      </c>
      <c r="E63" s="5">
        <v>29146000</v>
      </c>
      <c r="F63" s="5">
        <v>8743800</v>
      </c>
      <c r="G63" s="5">
        <f t="shared" si="2"/>
        <v>30</v>
      </c>
      <c r="H63" s="5">
        <v>70</v>
      </c>
      <c r="I63" s="5" t="s">
        <v>126</v>
      </c>
      <c r="J63" s="15">
        <v>1</v>
      </c>
    </row>
    <row r="64" spans="1:10" s="4" customFormat="1" ht="114" customHeight="1" x14ac:dyDescent="0.25">
      <c r="A64" s="25">
        <v>61</v>
      </c>
      <c r="B64" s="9" t="s">
        <v>54</v>
      </c>
      <c r="C64" s="25" t="s">
        <v>72</v>
      </c>
      <c r="D64" s="5">
        <v>8789430</v>
      </c>
      <c r="E64" s="5">
        <v>8574000</v>
      </c>
      <c r="F64" s="5">
        <v>3429600</v>
      </c>
      <c r="G64" s="5">
        <f t="shared" si="2"/>
        <v>40</v>
      </c>
      <c r="H64" s="5">
        <v>60</v>
      </c>
      <c r="I64" s="26" t="s">
        <v>126</v>
      </c>
      <c r="J64" s="15">
        <v>1</v>
      </c>
    </row>
    <row r="65" spans="1:10" s="4" customFormat="1" ht="74.25" customHeight="1" x14ac:dyDescent="0.25">
      <c r="A65" s="25">
        <v>62</v>
      </c>
      <c r="B65" s="9" t="s">
        <v>54</v>
      </c>
      <c r="C65" s="25" t="s">
        <v>106</v>
      </c>
      <c r="D65" s="5">
        <v>20990930</v>
      </c>
      <c r="E65" s="5">
        <v>15613000</v>
      </c>
      <c r="F65" s="5">
        <v>9367800</v>
      </c>
      <c r="G65" s="5">
        <f t="shared" si="2"/>
        <v>60</v>
      </c>
      <c r="H65" s="5">
        <v>40</v>
      </c>
      <c r="I65" s="5" t="s">
        <v>126</v>
      </c>
      <c r="J65" s="15">
        <v>1</v>
      </c>
    </row>
    <row r="66" spans="1:10" s="4" customFormat="1" ht="69.75" customHeight="1" x14ac:dyDescent="0.25">
      <c r="A66" s="12">
        <v>63</v>
      </c>
      <c r="B66" s="9" t="s">
        <v>54</v>
      </c>
      <c r="C66" s="25" t="s">
        <v>107</v>
      </c>
      <c r="D66" s="5">
        <v>12660730</v>
      </c>
      <c r="E66" s="5">
        <v>9340000</v>
      </c>
      <c r="F66" s="5">
        <v>5137000</v>
      </c>
      <c r="G66" s="5">
        <f t="shared" si="2"/>
        <v>55</v>
      </c>
      <c r="H66" s="10">
        <v>45</v>
      </c>
      <c r="I66" s="5" t="s">
        <v>126</v>
      </c>
      <c r="J66" s="15">
        <v>1</v>
      </c>
    </row>
    <row r="67" spans="1:10" s="4" customFormat="1" ht="57.75" customHeight="1" x14ac:dyDescent="0.25">
      <c r="A67" s="22">
        <v>64</v>
      </c>
      <c r="B67" s="9" t="s">
        <v>128</v>
      </c>
      <c r="C67" s="25" t="s">
        <v>108</v>
      </c>
      <c r="D67" s="10">
        <v>13306260</v>
      </c>
      <c r="E67" s="5">
        <v>12859000</v>
      </c>
      <c r="F67" s="5">
        <v>5143600</v>
      </c>
      <c r="G67" s="5">
        <f t="shared" si="2"/>
        <v>40</v>
      </c>
      <c r="H67" s="10">
        <v>60</v>
      </c>
      <c r="I67" s="5" t="s">
        <v>126</v>
      </c>
      <c r="J67" s="13">
        <v>1</v>
      </c>
    </row>
    <row r="68" spans="1:10" s="4" customFormat="1" ht="70.5" customHeight="1" x14ac:dyDescent="0.25">
      <c r="A68" s="25">
        <v>65</v>
      </c>
      <c r="B68" s="9" t="s">
        <v>55</v>
      </c>
      <c r="C68" s="25" t="s">
        <v>135</v>
      </c>
      <c r="D68" s="5">
        <v>5611830</v>
      </c>
      <c r="E68" s="5">
        <v>5439111.111111111</v>
      </c>
      <c r="F68" s="5">
        <v>2447600</v>
      </c>
      <c r="G68" s="5">
        <f t="shared" si="2"/>
        <v>45</v>
      </c>
      <c r="H68" s="5">
        <v>55</v>
      </c>
      <c r="I68" s="5" t="s">
        <v>126</v>
      </c>
      <c r="J68" s="15">
        <v>1</v>
      </c>
    </row>
    <row r="69" spans="1:10" s="4" customFormat="1" ht="60.75" customHeight="1" x14ac:dyDescent="0.25">
      <c r="A69" s="25">
        <v>66</v>
      </c>
      <c r="B69" s="25" t="s">
        <v>6</v>
      </c>
      <c r="C69" s="25" t="s">
        <v>71</v>
      </c>
      <c r="D69" s="5">
        <v>11900860</v>
      </c>
      <c r="E69" s="5">
        <v>11078333.333333332</v>
      </c>
      <c r="F69" s="5">
        <v>3323500</v>
      </c>
      <c r="G69" s="5">
        <f t="shared" si="2"/>
        <v>30</v>
      </c>
      <c r="H69" s="5">
        <v>70</v>
      </c>
      <c r="I69" s="5" t="s">
        <v>126</v>
      </c>
      <c r="J69" s="15">
        <v>1</v>
      </c>
    </row>
    <row r="70" spans="1:10" s="4" customFormat="1" ht="88.5" customHeight="1" x14ac:dyDescent="0.25">
      <c r="A70" s="21">
        <v>67</v>
      </c>
      <c r="B70" s="25" t="s">
        <v>118</v>
      </c>
      <c r="C70" s="25" t="s">
        <v>73</v>
      </c>
      <c r="D70" s="5">
        <v>21862450</v>
      </c>
      <c r="E70" s="5">
        <v>17111076.923076924</v>
      </c>
      <c r="F70" s="5">
        <v>11122200</v>
      </c>
      <c r="G70" s="5">
        <f t="shared" si="2"/>
        <v>65</v>
      </c>
      <c r="H70" s="5">
        <v>35</v>
      </c>
      <c r="I70" s="5" t="s">
        <v>126</v>
      </c>
      <c r="J70" s="15">
        <v>1</v>
      </c>
    </row>
    <row r="71" spans="1:10" s="4" customFormat="1" ht="71.25" customHeight="1" x14ac:dyDescent="0.25">
      <c r="A71" s="17">
        <v>68</v>
      </c>
      <c r="B71" s="9" t="s">
        <v>36</v>
      </c>
      <c r="C71" s="25" t="s">
        <v>129</v>
      </c>
      <c r="D71" s="5">
        <v>18551900</v>
      </c>
      <c r="E71" s="5">
        <v>13182000</v>
      </c>
      <c r="F71" s="5">
        <v>3954600</v>
      </c>
      <c r="G71" s="5">
        <f t="shared" si="2"/>
        <v>30</v>
      </c>
      <c r="H71" s="5">
        <v>70</v>
      </c>
      <c r="I71" s="5" t="s">
        <v>126</v>
      </c>
      <c r="J71" s="15">
        <v>1</v>
      </c>
    </row>
    <row r="72" spans="1:10" s="8" customFormat="1" ht="96.75" customHeight="1" x14ac:dyDescent="0.2">
      <c r="A72" s="17">
        <v>69</v>
      </c>
      <c r="B72" s="9" t="s">
        <v>23</v>
      </c>
      <c r="C72" s="25" t="s">
        <v>74</v>
      </c>
      <c r="D72" s="5">
        <v>360141300</v>
      </c>
      <c r="E72" s="5">
        <v>296720222.22222221</v>
      </c>
      <c r="F72" s="5">
        <v>133524100</v>
      </c>
      <c r="G72" s="5">
        <f t="shared" si="2"/>
        <v>45</v>
      </c>
      <c r="H72" s="5">
        <v>55</v>
      </c>
      <c r="I72" s="5" t="s">
        <v>126</v>
      </c>
      <c r="J72" s="15">
        <v>1</v>
      </c>
    </row>
    <row r="73" spans="1:10" s="4" customFormat="1" ht="75" customHeight="1" x14ac:dyDescent="0.25">
      <c r="A73" s="17">
        <v>70</v>
      </c>
      <c r="B73" s="25" t="s">
        <v>56</v>
      </c>
      <c r="C73" s="25" t="s">
        <v>75</v>
      </c>
      <c r="D73" s="5">
        <v>212353900</v>
      </c>
      <c r="E73" s="5">
        <v>193590444.44444445</v>
      </c>
      <c r="F73" s="5">
        <v>87115700</v>
      </c>
      <c r="G73" s="5">
        <f t="shared" si="2"/>
        <v>45</v>
      </c>
      <c r="H73" s="5">
        <v>55</v>
      </c>
      <c r="I73" s="5" t="s">
        <v>126</v>
      </c>
      <c r="J73" s="15">
        <v>1</v>
      </c>
    </row>
    <row r="74" spans="1:10" s="4" customFormat="1" ht="99" customHeight="1" x14ac:dyDescent="0.25">
      <c r="A74" s="17">
        <v>71</v>
      </c>
      <c r="B74" s="25" t="s">
        <v>3</v>
      </c>
      <c r="C74" s="25" t="s">
        <v>17</v>
      </c>
      <c r="D74" s="5">
        <v>20982400</v>
      </c>
      <c r="E74" s="5">
        <v>13712000</v>
      </c>
      <c r="F74" s="5">
        <v>5484800</v>
      </c>
      <c r="G74" s="5">
        <f t="shared" si="2"/>
        <v>40</v>
      </c>
      <c r="H74" s="5">
        <v>60</v>
      </c>
      <c r="I74" s="5" t="s">
        <v>126</v>
      </c>
      <c r="J74" s="14">
        <v>1</v>
      </c>
    </row>
    <row r="75" spans="1:10" s="4" customFormat="1" ht="67.5" customHeight="1" x14ac:dyDescent="0.25">
      <c r="A75" s="17">
        <v>72</v>
      </c>
      <c r="B75" s="25" t="s">
        <v>3</v>
      </c>
      <c r="C75" s="25" t="s">
        <v>18</v>
      </c>
      <c r="D75" s="5">
        <v>67788390</v>
      </c>
      <c r="E75" s="5">
        <v>60934000</v>
      </c>
      <c r="F75" s="5">
        <v>21326900</v>
      </c>
      <c r="G75" s="5">
        <f t="shared" si="2"/>
        <v>35</v>
      </c>
      <c r="H75" s="5">
        <v>65</v>
      </c>
      <c r="I75" s="5" t="s">
        <v>126</v>
      </c>
      <c r="J75" s="14">
        <v>1</v>
      </c>
    </row>
    <row r="76" spans="1:10" s="4" customFormat="1" ht="66.75" customHeight="1" x14ac:dyDescent="0.25">
      <c r="A76" s="17">
        <v>73</v>
      </c>
      <c r="B76" s="25" t="s">
        <v>3</v>
      </c>
      <c r="C76" s="25" t="s">
        <v>19</v>
      </c>
      <c r="D76" s="5">
        <v>25410330</v>
      </c>
      <c r="E76" s="5">
        <v>15344000</v>
      </c>
      <c r="F76" s="5">
        <v>8439200</v>
      </c>
      <c r="G76" s="5">
        <f t="shared" si="2"/>
        <v>55</v>
      </c>
      <c r="H76" s="5">
        <v>45</v>
      </c>
      <c r="I76" s="5" t="s">
        <v>126</v>
      </c>
      <c r="J76" s="14">
        <v>1</v>
      </c>
    </row>
    <row r="77" spans="1:10" s="4" customFormat="1" ht="87" customHeight="1" x14ac:dyDescent="0.25">
      <c r="A77" s="17">
        <v>74</v>
      </c>
      <c r="B77" s="9" t="s">
        <v>42</v>
      </c>
      <c r="C77" s="25" t="s">
        <v>105</v>
      </c>
      <c r="D77" s="5">
        <v>14848610</v>
      </c>
      <c r="E77" s="5">
        <v>11385090.90909091</v>
      </c>
      <c r="F77" s="5">
        <v>6261800</v>
      </c>
      <c r="G77" s="5">
        <f t="shared" si="2"/>
        <v>55</v>
      </c>
      <c r="H77" s="5">
        <v>45</v>
      </c>
      <c r="I77" s="5" t="s">
        <v>126</v>
      </c>
      <c r="J77" s="13">
        <v>1</v>
      </c>
    </row>
    <row r="78" spans="1:10" s="4" customFormat="1" ht="101.25" customHeight="1" x14ac:dyDescent="0.25">
      <c r="A78" s="17">
        <v>75</v>
      </c>
      <c r="B78" s="25" t="s">
        <v>70</v>
      </c>
      <c r="C78" s="25" t="s">
        <v>68</v>
      </c>
      <c r="D78" s="5">
        <v>113359400</v>
      </c>
      <c r="E78" s="5">
        <v>90765000</v>
      </c>
      <c r="F78" s="5">
        <v>45382500</v>
      </c>
      <c r="G78" s="5">
        <f t="shared" si="2"/>
        <v>50</v>
      </c>
      <c r="H78" s="5">
        <v>50</v>
      </c>
      <c r="I78" s="5" t="s">
        <v>126</v>
      </c>
      <c r="J78" s="15">
        <v>1</v>
      </c>
    </row>
    <row r="79" spans="1:10" s="4" customFormat="1" ht="108" customHeight="1" x14ac:dyDescent="0.25">
      <c r="A79" s="17">
        <v>76</v>
      </c>
      <c r="B79" s="9" t="s">
        <v>70</v>
      </c>
      <c r="C79" s="25" t="s">
        <v>69</v>
      </c>
      <c r="D79" s="5">
        <v>268982500</v>
      </c>
      <c r="E79" s="5">
        <v>220831000</v>
      </c>
      <c r="F79" s="5">
        <v>66249300</v>
      </c>
      <c r="G79" s="5">
        <f t="shared" si="2"/>
        <v>30</v>
      </c>
      <c r="H79" s="5">
        <v>70</v>
      </c>
      <c r="I79" s="5" t="s">
        <v>126</v>
      </c>
      <c r="J79" s="15">
        <v>1</v>
      </c>
    </row>
    <row r="80" spans="1:10" s="4" customFormat="1" ht="104.25" customHeight="1" x14ac:dyDescent="0.25">
      <c r="A80" s="17">
        <v>77</v>
      </c>
      <c r="B80" s="9" t="s">
        <v>70</v>
      </c>
      <c r="C80" s="25" t="s">
        <v>86</v>
      </c>
      <c r="D80" s="5">
        <v>113219270</v>
      </c>
      <c r="E80" s="5">
        <v>84732666.666666657</v>
      </c>
      <c r="F80" s="5">
        <v>25419800</v>
      </c>
      <c r="G80" s="5">
        <f t="shared" si="2"/>
        <v>30</v>
      </c>
      <c r="H80" s="5">
        <v>70</v>
      </c>
      <c r="I80" s="5" t="s">
        <v>126</v>
      </c>
      <c r="J80" s="15">
        <v>1</v>
      </c>
    </row>
    <row r="81" spans="1:10" x14ac:dyDescent="0.25">
      <c r="A81" s="11"/>
      <c r="B81" s="11"/>
      <c r="C81" s="11"/>
      <c r="D81" s="30"/>
      <c r="E81" s="11"/>
      <c r="F81" s="11"/>
      <c r="G81" s="11"/>
      <c r="H81" s="11"/>
      <c r="I81" s="16"/>
      <c r="J81" s="16"/>
    </row>
    <row r="82" spans="1:10" x14ac:dyDescent="0.25">
      <c r="A82" s="11"/>
      <c r="B82" s="11"/>
      <c r="C82" s="11"/>
      <c r="D82" s="19"/>
      <c r="E82" s="11"/>
      <c r="F82" s="11"/>
      <c r="G82" s="11"/>
      <c r="H82" s="11"/>
      <c r="I82" s="16"/>
      <c r="J82" s="16"/>
    </row>
    <row r="83" spans="1:10" x14ac:dyDescent="0.25">
      <c r="A83" s="11"/>
      <c r="B83" s="11"/>
      <c r="C83" s="11"/>
      <c r="D83" s="19"/>
      <c r="E83" s="11"/>
      <c r="F83" s="11"/>
      <c r="G83" s="11"/>
      <c r="H83" s="11"/>
      <c r="I83" s="16"/>
      <c r="J83" s="16"/>
    </row>
    <row r="84" spans="1:10" x14ac:dyDescent="0.25">
      <c r="A84" s="11"/>
      <c r="B84" s="11"/>
      <c r="C84" s="11"/>
      <c r="D84" s="19"/>
      <c r="E84" s="11"/>
      <c r="F84" s="11"/>
      <c r="G84" s="11"/>
      <c r="H84" s="11"/>
      <c r="I84" s="16"/>
      <c r="J84" s="16"/>
    </row>
    <row r="85" spans="1:10" x14ac:dyDescent="0.25">
      <c r="A85" s="11"/>
      <c r="B85" s="11"/>
      <c r="C85" s="11"/>
      <c r="D85" s="19"/>
      <c r="E85" s="11"/>
      <c r="F85" s="11"/>
      <c r="G85" s="11"/>
      <c r="H85" s="11"/>
      <c r="I85" s="16"/>
      <c r="J85" s="16"/>
    </row>
    <row r="86" spans="1:10" x14ac:dyDescent="0.25">
      <c r="A86" s="11"/>
      <c r="B86" s="11"/>
      <c r="C86" s="11"/>
      <c r="D86" s="19"/>
      <c r="E86" s="11"/>
      <c r="F86" s="11"/>
      <c r="G86" s="11"/>
      <c r="H86" s="11"/>
      <c r="I86" s="16"/>
      <c r="J86" s="16"/>
    </row>
    <row r="87" spans="1:10" x14ac:dyDescent="0.25">
      <c r="A87" s="11"/>
      <c r="B87" s="11"/>
      <c r="C87" s="11"/>
      <c r="D87" s="19"/>
      <c r="E87" s="11"/>
      <c r="F87" s="11"/>
      <c r="G87" s="11"/>
      <c r="H87" s="11"/>
      <c r="I87" s="16"/>
      <c r="J87" s="16"/>
    </row>
    <row r="88" spans="1:10" x14ac:dyDescent="0.25">
      <c r="A88" s="11"/>
      <c r="B88" s="11"/>
      <c r="C88" s="11"/>
      <c r="D88" s="19"/>
      <c r="E88" s="11"/>
      <c r="F88" s="11"/>
      <c r="G88" s="11"/>
      <c r="H88" s="11"/>
      <c r="I88" s="16"/>
      <c r="J88" s="16"/>
    </row>
    <row r="89" spans="1:10" x14ac:dyDescent="0.25">
      <c r="A89" s="11"/>
      <c r="B89" s="11"/>
      <c r="C89" s="11"/>
      <c r="D89" s="19"/>
      <c r="E89" s="11"/>
      <c r="F89" s="11"/>
      <c r="G89" s="11"/>
      <c r="H89" s="11"/>
      <c r="I89" s="16"/>
      <c r="J89" s="16"/>
    </row>
    <row r="90" spans="1:10" x14ac:dyDescent="0.25">
      <c r="A90" s="11"/>
      <c r="B90" s="11"/>
      <c r="C90" s="11"/>
      <c r="D90" s="19"/>
      <c r="E90" s="11"/>
      <c r="F90" s="11"/>
      <c r="G90" s="11"/>
      <c r="H90" s="11"/>
      <c r="I90" s="16"/>
      <c r="J90" s="16"/>
    </row>
    <row r="91" spans="1:10" x14ac:dyDescent="0.25">
      <c r="A91" s="11"/>
      <c r="B91" s="11"/>
      <c r="C91" s="11"/>
      <c r="D91" s="19"/>
      <c r="E91" s="11"/>
      <c r="F91" s="11"/>
      <c r="G91" s="11"/>
      <c r="H91" s="11"/>
      <c r="I91" s="16"/>
      <c r="J91" s="16"/>
    </row>
    <row r="92" spans="1:10" x14ac:dyDescent="0.25">
      <c r="A92" s="11"/>
      <c r="B92" s="11"/>
      <c r="C92" s="11"/>
      <c r="D92" s="19"/>
      <c r="E92" s="11"/>
      <c r="F92" s="11"/>
      <c r="G92" s="11"/>
      <c r="H92" s="11"/>
      <c r="I92" s="16"/>
      <c r="J92" s="16"/>
    </row>
    <row r="93" spans="1:10" x14ac:dyDescent="0.25">
      <c r="A93" s="11"/>
      <c r="B93" s="11"/>
      <c r="C93" s="11"/>
      <c r="D93" s="19"/>
      <c r="E93" s="11"/>
      <c r="F93" s="11"/>
      <c r="G93" s="11"/>
      <c r="H93" s="11"/>
      <c r="I93" s="16"/>
      <c r="J93" s="16"/>
    </row>
    <row r="94" spans="1:10" x14ac:dyDescent="0.25">
      <c r="A94" s="11"/>
      <c r="B94" s="11"/>
      <c r="C94" s="11"/>
      <c r="D94" s="19"/>
      <c r="E94" s="11"/>
      <c r="F94" s="11"/>
      <c r="G94" s="11"/>
      <c r="H94" s="11"/>
      <c r="I94" s="16"/>
      <c r="J94" s="16"/>
    </row>
    <row r="95" spans="1:10" x14ac:dyDescent="0.25">
      <c r="A95" s="11"/>
      <c r="B95" s="11"/>
      <c r="C95" s="11"/>
      <c r="D95" s="19"/>
      <c r="E95" s="11"/>
      <c r="F95" s="11"/>
      <c r="G95" s="11"/>
      <c r="H95" s="11"/>
      <c r="I95" s="16"/>
      <c r="J95" s="16"/>
    </row>
    <row r="96" spans="1:10" x14ac:dyDescent="0.25">
      <c r="A96" s="11"/>
      <c r="B96" s="11"/>
      <c r="C96" s="11"/>
      <c r="D96" s="19"/>
      <c r="E96" s="11"/>
      <c r="F96" s="11"/>
      <c r="G96" s="11"/>
      <c r="H96" s="11"/>
      <c r="I96" s="16"/>
      <c r="J96" s="16"/>
    </row>
    <row r="97" spans="1:10" x14ac:dyDescent="0.25">
      <c r="A97" s="11"/>
      <c r="B97" s="11"/>
      <c r="C97" s="11"/>
      <c r="D97" s="19"/>
      <c r="E97" s="11"/>
      <c r="F97" s="11"/>
      <c r="G97" s="11"/>
      <c r="H97" s="11"/>
      <c r="I97" s="16"/>
      <c r="J97" s="16"/>
    </row>
    <row r="98" spans="1:10" x14ac:dyDescent="0.25">
      <c r="A98" s="11"/>
      <c r="B98" s="11"/>
      <c r="C98" s="11"/>
      <c r="D98" s="19"/>
      <c r="E98" s="11"/>
      <c r="F98" s="11"/>
      <c r="G98" s="11"/>
      <c r="H98" s="11"/>
      <c r="I98" s="16"/>
      <c r="J98" s="16"/>
    </row>
    <row r="99" spans="1:10" x14ac:dyDescent="0.25">
      <c r="A99" s="11"/>
      <c r="B99" s="11"/>
      <c r="C99" s="11"/>
      <c r="D99" s="19"/>
      <c r="E99" s="11"/>
      <c r="F99" s="11"/>
      <c r="G99" s="11"/>
      <c r="H99" s="11"/>
      <c r="I99" s="16"/>
      <c r="J99" s="16"/>
    </row>
    <row r="100" spans="1:10" x14ac:dyDescent="0.25">
      <c r="A100" s="11"/>
      <c r="B100" s="11"/>
      <c r="C100" s="11"/>
      <c r="D100" s="19"/>
      <c r="E100" s="11"/>
      <c r="F100" s="11"/>
      <c r="G100" s="11"/>
      <c r="H100" s="11"/>
      <c r="I100" s="16"/>
      <c r="J100" s="16"/>
    </row>
    <row r="101" spans="1:10" x14ac:dyDescent="0.25">
      <c r="A101" s="11"/>
      <c r="B101" s="11"/>
      <c r="C101" s="11"/>
      <c r="D101" s="19"/>
      <c r="E101" s="11"/>
      <c r="F101" s="11"/>
      <c r="G101" s="11"/>
      <c r="H101" s="11"/>
      <c r="I101" s="16"/>
      <c r="J101" s="16"/>
    </row>
    <row r="102" spans="1:10" x14ac:dyDescent="0.25">
      <c r="A102" s="11"/>
      <c r="B102" s="11"/>
      <c r="C102" s="11"/>
      <c r="D102" s="19"/>
      <c r="E102" s="11"/>
      <c r="F102" s="11"/>
      <c r="G102" s="11"/>
      <c r="H102" s="11"/>
      <c r="I102" s="16"/>
      <c r="J102" s="16"/>
    </row>
    <row r="103" spans="1:10" x14ac:dyDescent="0.25">
      <c r="A103" s="11"/>
      <c r="B103" s="11"/>
      <c r="C103" s="11"/>
      <c r="D103" s="19"/>
      <c r="E103" s="11"/>
      <c r="F103" s="11"/>
      <c r="G103" s="11"/>
      <c r="H103" s="11"/>
      <c r="I103" s="16"/>
      <c r="J103" s="16"/>
    </row>
    <row r="104" spans="1:10" x14ac:dyDescent="0.25">
      <c r="A104" s="11"/>
      <c r="B104" s="11"/>
      <c r="C104" s="11"/>
      <c r="D104" s="19"/>
      <c r="E104" s="11"/>
      <c r="F104" s="11"/>
      <c r="G104" s="11"/>
      <c r="H104" s="11"/>
      <c r="I104" s="16"/>
      <c r="J104" s="16"/>
    </row>
    <row r="105" spans="1:10" x14ac:dyDescent="0.25">
      <c r="A105" s="11"/>
      <c r="B105" s="11"/>
      <c r="C105" s="11"/>
      <c r="D105" s="19"/>
      <c r="E105" s="11"/>
      <c r="F105" s="11"/>
      <c r="G105" s="11"/>
      <c r="H105" s="11"/>
      <c r="I105" s="16"/>
      <c r="J105" s="16"/>
    </row>
    <row r="106" spans="1:10" x14ac:dyDescent="0.25">
      <c r="A106" s="11"/>
      <c r="B106" s="11"/>
      <c r="C106" s="11"/>
      <c r="D106" s="19"/>
      <c r="E106" s="11"/>
      <c r="F106" s="11"/>
      <c r="G106" s="11"/>
      <c r="H106" s="11"/>
      <c r="I106" s="16"/>
      <c r="J106" s="16"/>
    </row>
    <row r="107" spans="1:10" x14ac:dyDescent="0.25">
      <c r="A107" s="11"/>
      <c r="B107" s="11"/>
      <c r="C107" s="11"/>
      <c r="D107" s="19"/>
      <c r="E107" s="11"/>
      <c r="F107" s="11"/>
      <c r="G107" s="11"/>
      <c r="H107" s="11"/>
      <c r="I107" s="16"/>
      <c r="J107" s="16"/>
    </row>
    <row r="108" spans="1:10" x14ac:dyDescent="0.25">
      <c r="A108" s="11"/>
      <c r="B108" s="11"/>
      <c r="C108" s="11"/>
      <c r="D108" s="19"/>
      <c r="E108" s="11"/>
      <c r="F108" s="11"/>
      <c r="G108" s="11"/>
      <c r="H108" s="11"/>
      <c r="I108" s="16"/>
      <c r="J108" s="16"/>
    </row>
    <row r="109" spans="1:10" x14ac:dyDescent="0.25">
      <c r="A109" s="11"/>
      <c r="B109" s="11"/>
      <c r="C109" s="11"/>
      <c r="D109" s="19"/>
      <c r="E109" s="11"/>
      <c r="F109" s="11"/>
      <c r="G109" s="11"/>
      <c r="H109" s="11"/>
      <c r="I109" s="16"/>
      <c r="J109" s="16"/>
    </row>
    <row r="110" spans="1:10" x14ac:dyDescent="0.25">
      <c r="A110" s="11"/>
      <c r="B110" s="11"/>
      <c r="C110" s="11"/>
      <c r="D110" s="19"/>
      <c r="E110" s="11"/>
      <c r="F110" s="11"/>
      <c r="G110" s="11"/>
      <c r="H110" s="11"/>
      <c r="I110" s="16"/>
      <c r="J110" s="16"/>
    </row>
    <row r="111" spans="1:10" x14ac:dyDescent="0.25">
      <c r="A111" s="11"/>
      <c r="B111" s="11"/>
      <c r="C111" s="11"/>
      <c r="D111" s="19"/>
      <c r="E111" s="11"/>
      <c r="F111" s="11"/>
      <c r="G111" s="11"/>
      <c r="H111" s="11"/>
      <c r="I111" s="16"/>
      <c r="J111" s="16"/>
    </row>
    <row r="112" spans="1:10" x14ac:dyDescent="0.25">
      <c r="A112" s="11"/>
      <c r="B112" s="11"/>
      <c r="C112" s="11"/>
      <c r="D112" s="19"/>
      <c r="E112" s="11"/>
      <c r="F112" s="11"/>
      <c r="G112" s="11"/>
      <c r="H112" s="11"/>
      <c r="I112" s="16"/>
      <c r="J112" s="16"/>
    </row>
    <row r="113" spans="1:10" x14ac:dyDescent="0.25">
      <c r="A113" s="11"/>
      <c r="B113" s="11"/>
      <c r="C113" s="11"/>
      <c r="D113" s="19"/>
      <c r="E113" s="11"/>
      <c r="F113" s="11"/>
      <c r="G113" s="11"/>
      <c r="H113" s="11"/>
      <c r="I113" s="16"/>
      <c r="J113" s="16"/>
    </row>
    <row r="114" spans="1:10" x14ac:dyDescent="0.25">
      <c r="A114" s="11"/>
      <c r="B114" s="11"/>
      <c r="C114" s="11"/>
      <c r="D114" s="19"/>
      <c r="E114" s="11"/>
      <c r="F114" s="11"/>
      <c r="G114" s="11"/>
      <c r="H114" s="11"/>
      <c r="I114" s="16"/>
      <c r="J114" s="16"/>
    </row>
    <row r="115" spans="1:10" x14ac:dyDescent="0.25">
      <c r="A115" s="11"/>
      <c r="B115" s="11"/>
      <c r="C115" s="11"/>
      <c r="D115" s="19"/>
      <c r="E115" s="11"/>
      <c r="F115" s="11"/>
      <c r="G115" s="11"/>
      <c r="H115" s="11"/>
      <c r="I115" s="16"/>
      <c r="J115" s="16"/>
    </row>
    <row r="116" spans="1:10" x14ac:dyDescent="0.25">
      <c r="A116" s="11"/>
      <c r="B116" s="11"/>
      <c r="C116" s="11"/>
      <c r="D116" s="19"/>
      <c r="E116" s="11"/>
      <c r="F116" s="11"/>
      <c r="G116" s="11"/>
      <c r="H116" s="11"/>
      <c r="I116" s="16"/>
      <c r="J116" s="16"/>
    </row>
    <row r="117" spans="1:10" x14ac:dyDescent="0.25">
      <c r="A117" s="11"/>
      <c r="B117" s="11"/>
      <c r="C117" s="11"/>
      <c r="D117" s="19"/>
      <c r="E117" s="11"/>
      <c r="F117" s="11"/>
      <c r="G117" s="11"/>
      <c r="H117" s="11"/>
      <c r="I117" s="16"/>
      <c r="J117" s="16"/>
    </row>
    <row r="118" spans="1:10" x14ac:dyDescent="0.25">
      <c r="A118" s="11"/>
      <c r="B118" s="11"/>
      <c r="C118" s="11"/>
      <c r="D118" s="19"/>
      <c r="E118" s="11"/>
      <c r="F118" s="11"/>
      <c r="G118" s="11"/>
      <c r="H118" s="11"/>
      <c r="I118" s="16"/>
      <c r="J118" s="16"/>
    </row>
    <row r="119" spans="1:10" x14ac:dyDescent="0.25">
      <c r="A119" s="11"/>
      <c r="B119" s="11"/>
      <c r="C119" s="11"/>
      <c r="D119" s="19"/>
      <c r="E119" s="11"/>
      <c r="F119" s="11"/>
      <c r="G119" s="11"/>
      <c r="H119" s="11"/>
      <c r="I119" s="16"/>
      <c r="J119" s="16"/>
    </row>
    <row r="120" spans="1:10" x14ac:dyDescent="0.25">
      <c r="A120" s="11"/>
      <c r="B120" s="11"/>
      <c r="C120" s="11"/>
      <c r="D120" s="19"/>
      <c r="E120" s="11"/>
      <c r="F120" s="11"/>
      <c r="G120" s="11"/>
      <c r="H120" s="11"/>
      <c r="I120" s="16"/>
      <c r="J120" s="16"/>
    </row>
  </sheetData>
  <autoFilter ref="A3:J80">
    <sortState ref="A2:Y85">
      <sortCondition ref="A1:A85"/>
    </sortState>
  </autoFilter>
  <mergeCells count="10">
    <mergeCell ref="A1:J1"/>
    <mergeCell ref="F2:G2"/>
    <mergeCell ref="H2:H3"/>
    <mergeCell ref="A2:A3"/>
    <mergeCell ref="B2:B3"/>
    <mergeCell ref="C2:C3"/>
    <mergeCell ref="D2:D3"/>
    <mergeCell ref="E2:E3"/>
    <mergeCell ref="I2:I3"/>
    <mergeCell ref="J2:J3"/>
  </mergeCells>
  <pageMargins left="0.25" right="0.25" top="0.75" bottom="0.75" header="0.3" footer="0.3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H9"/>
  <sheetViews>
    <sheetView workbookViewId="0">
      <selection activeCell="P35" sqref="P35"/>
    </sheetView>
  </sheetViews>
  <sheetFormatPr defaultRowHeight="15" x14ac:dyDescent="0.25"/>
  <sheetData>
    <row r="6" spans="4:8" ht="40.5" x14ac:dyDescent="0.25">
      <c r="D6" s="5" t="s">
        <v>127</v>
      </c>
      <c r="H6">
        <v>2459460</v>
      </c>
    </row>
    <row r="7" spans="4:8" x14ac:dyDescent="0.25">
      <c r="H7">
        <v>860000</v>
      </c>
    </row>
    <row r="8" spans="4:8" x14ac:dyDescent="0.25">
      <c r="H8">
        <v>3394000</v>
      </c>
    </row>
    <row r="9" spans="4:8" x14ac:dyDescent="0.25">
      <c r="H9">
        <f>SUM(H6:H8)</f>
        <v>6713460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Արագածոտն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https:/mul2-aragatsotn.gov.am/tasks/216091/oneclick/ardir.xlsx?token=479bf7d841486b99c9fc117bdc3db2af</cp:keywords>
  <cp:lastModifiedBy/>
  <dcterms:created xsi:type="dcterms:W3CDTF">2006-09-16T00:00:00Z</dcterms:created>
  <dcterms:modified xsi:type="dcterms:W3CDTF">2023-07-27T11:47:46Z</dcterms:modified>
</cp:coreProperties>
</file>