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'!$A$1:$H$93</definedName>
  </definedNames>
  <calcPr fullCalcOnLoad="1"/>
</workbook>
</file>

<file path=xl/sharedStrings.xml><?xml version="1.0" encoding="utf-8"?>
<sst xmlns="http://schemas.openxmlformats.org/spreadsheetml/2006/main" count="177" uniqueCount="120">
  <si>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</si>
  <si>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</si>
  <si>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</si>
  <si>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</si>
  <si>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</si>
  <si>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</si>
  <si>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</si>
  <si>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</si>
  <si>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</si>
  <si>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</si>
  <si>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</si>
  <si>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</si>
  <si>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</si>
  <si>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</si>
  <si>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</si>
  <si>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</si>
  <si>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</si>
  <si>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</si>
  <si>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</si>
  <si>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</si>
  <si>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</si>
  <si>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</si>
  <si>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</si>
  <si>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</si>
  <si>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</si>
  <si>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</si>
  <si>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</si>
  <si>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</si>
  <si>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</si>
  <si>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</si>
  <si>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</si>
  <si>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</si>
  <si>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</si>
  <si>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</si>
  <si>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</si>
  <si>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</si>
  <si>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</si>
  <si>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</si>
  <si>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</si>
  <si>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</si>
  <si>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</si>
  <si>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</si>
  <si>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</si>
  <si>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</si>
  <si>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</si>
  <si>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</si>
  <si>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</si>
  <si>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</si>
  <si>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</si>
  <si>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</si>
  <si>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</si>
  <si>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</si>
  <si>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</si>
  <si>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</si>
  <si>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</si>
  <si>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</si>
  <si>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</si>
  <si>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</si>
  <si>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</si>
  <si>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</si>
  <si>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</si>
  <si>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</si>
  <si>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</si>
  <si>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</si>
  <si>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</si>
  <si>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</si>
  <si>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</si>
  <si>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</si>
  <si>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</si>
  <si>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</si>
  <si>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</si>
  <si>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</si>
  <si>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</si>
  <si>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</si>
  <si>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</si>
  <si>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</si>
  <si>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</si>
  <si>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</si>
  <si>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</si>
  <si>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</si>
  <si>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</si>
  <si>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</si>
  <si>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</si>
  <si>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</si>
  <si>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</si>
  <si>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</si>
  <si>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</si>
  <si>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</si>
  <si>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</si>
  <si>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</si>
  <si>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</si>
  <si>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</si>
  <si>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</si>
  <si>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</si>
  <si>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</si>
  <si>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</si>
  <si>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</si>
  <si>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</si>
  <si>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</si>
  <si>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</si>
  <si>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</si>
  <si>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</si>
  <si>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</si>
  <si>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</si>
  <si>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</si>
  <si>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</si>
  <si>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</si>
  <si>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</si>
  <si>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ներառական կրթության գծով /միջնակարգ/</t>
  </si>
  <si>
    <t>Գործուղումների գծով</t>
  </si>
  <si>
    <t>Այլ ծառայություններ</t>
  </si>
  <si>
    <t>Պարտադիր վճարներ</t>
  </si>
  <si>
    <t>2019  թ. բյուջեի եկամուտների ու ծախսերի    վերաբերյալ    առ 01.10.2019թ. դրությամբ</t>
  </si>
  <si>
    <t>3-րդ եռամսյակի  հաստատված  բյուջե</t>
  </si>
  <si>
    <t>Մասնագիտական ծառայություններ</t>
  </si>
  <si>
    <t>կրեդիտորական պարտք1.10.2019թ.դրությամբ</t>
  </si>
  <si>
    <t>դեբիտորական  պարտք1.10.2019թ.դրությամբ</t>
  </si>
  <si>
    <t>Այլ մուտքեր/ՄԱԿ-ի կողմից սննդի գումար/</t>
  </si>
  <si>
    <t>Սնունդ ՄԱԿ-ի ծրագրով</t>
  </si>
  <si>
    <t xml:space="preserve">«ԶԱՐԻՆՋԱՅԻ  ՄԻՋՆԱԿԱՐԳ ԴՊՐՈՑ» ՊՈԱԿ-ի 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</si>
</sst>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22" fillId="0" borderId="1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102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98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99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101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98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100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9" t="s">
        <v>49</v>
      </c>
      <c r="B9" s="99"/>
      <c r="C9" s="99"/>
      <c r="D9" s="99"/>
      <c r="E9" s="99"/>
      <c r="F9" s="99"/>
      <c r="G9" s="77"/>
    </row>
    <row r="10" spans="1:6" ht="27.75" customHeight="1">
      <c r="A10" s="101" t="s">
        <v>104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77</v>
      </c>
      <c r="C14" s="10"/>
      <c r="D14" s="11"/>
      <c r="E14" s="11" t="s">
        <v>90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91</v>
      </c>
      <c r="C15" s="10"/>
      <c r="D15" s="11"/>
      <c r="E15" s="11"/>
      <c r="F15" s="21"/>
      <c r="G15" s="1"/>
    </row>
    <row r="16" spans="1:7" ht="18" customHeight="1">
      <c r="A16" s="20"/>
      <c r="B16" s="22" t="s">
        <v>92</v>
      </c>
      <c r="C16" s="10"/>
      <c r="D16" s="11"/>
      <c r="E16" s="11"/>
      <c r="F16" s="21"/>
      <c r="G16" s="1"/>
    </row>
    <row r="17" spans="1:7" ht="18" customHeight="1">
      <c r="A17" s="20"/>
      <c r="B17" s="22" t="s">
        <v>93</v>
      </c>
      <c r="C17" s="10"/>
      <c r="D17" s="11"/>
      <c r="E17" s="11"/>
      <c r="F17" s="21"/>
      <c r="G17" s="1"/>
    </row>
    <row r="18" spans="1:7" ht="18" customHeight="1">
      <c r="A18" s="20"/>
      <c r="B18" s="22" t="s">
        <v>94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81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91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92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80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92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93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64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65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83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95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66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67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69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89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84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85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82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97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96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68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0.7109375" style="29" customWidth="1"/>
    <col min="4" max="4" width="10.8515625" style="29" customWidth="1"/>
    <col min="5" max="5" width="10.140625" style="29" customWidth="1"/>
    <col min="6" max="6" width="9.8515625" style="29" customWidth="1"/>
    <col min="7" max="7" width="11.00390625" style="29" customWidth="1"/>
    <col min="8" max="8" width="12.42187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99" t="s">
        <v>60</v>
      </c>
      <c r="B1" s="99"/>
      <c r="C1" s="99"/>
      <c r="D1" s="99"/>
      <c r="E1" s="99"/>
      <c r="F1" s="99"/>
      <c r="G1" s="99"/>
      <c r="H1" s="99"/>
    </row>
    <row r="2" spans="1:17" s="4" customFormat="1" ht="24.75" customHeight="1">
      <c r="A2" s="101" t="s">
        <v>119</v>
      </c>
      <c r="B2" s="101"/>
      <c r="C2" s="101"/>
      <c r="D2" s="101"/>
      <c r="E2" s="101"/>
      <c r="F2" s="101"/>
      <c r="G2" s="101"/>
      <c r="H2" s="101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3" t="s">
        <v>112</v>
      </c>
      <c r="B3" s="103"/>
      <c r="C3" s="103"/>
      <c r="D3" s="103"/>
      <c r="E3" s="103"/>
      <c r="F3" s="103"/>
      <c r="G3" s="103"/>
      <c r="H3" s="103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62.25" customHeight="1">
      <c r="A5" s="52"/>
      <c r="B5" s="53" t="s">
        <v>35</v>
      </c>
      <c r="C5" s="59" t="s">
        <v>105</v>
      </c>
      <c r="D5" s="59" t="s">
        <v>113</v>
      </c>
      <c r="E5" s="59" t="s">
        <v>106</v>
      </c>
      <c r="F5" s="59" t="s">
        <v>107</v>
      </c>
      <c r="G5" s="59" t="s">
        <v>115</v>
      </c>
      <c r="H5" s="59" t="s">
        <v>116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.75" customHeight="1">
      <c r="A6" s="31" t="s">
        <v>0</v>
      </c>
      <c r="B6" s="32" t="s">
        <v>36</v>
      </c>
      <c r="C6" s="45">
        <v>453.1</v>
      </c>
      <c r="D6" s="45"/>
      <c r="E6" s="45"/>
      <c r="F6" s="45"/>
      <c r="G6" s="45"/>
      <c r="H6" s="45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6">
      <c r="A7" s="31" t="s">
        <v>8</v>
      </c>
      <c r="B7" s="32" t="s">
        <v>74</v>
      </c>
      <c r="C7" s="33">
        <f>C8+C28</f>
        <v>36748.899999999994</v>
      </c>
      <c r="D7" s="33">
        <f>D8+D28</f>
        <v>24419.1</v>
      </c>
      <c r="E7" s="33">
        <f>E8+E28</f>
        <v>24419.1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77</v>
      </c>
      <c r="C8" s="46">
        <f>C9+C10+C11+C12+C13+C14+C15</f>
        <v>36263.799999999996</v>
      </c>
      <c r="D8" s="46">
        <f>D9+D10+D11+D12+D13+D14+D15</f>
        <v>23934</v>
      </c>
      <c r="E8" s="46">
        <f>E9+E10+E11+E12+E13+E14+E15</f>
        <v>23934</v>
      </c>
      <c r="F8" s="46"/>
      <c r="G8" s="46"/>
      <c r="H8" s="46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91</v>
      </c>
      <c r="C9" s="46">
        <v>11463</v>
      </c>
      <c r="D9" s="46">
        <v>7565.6</v>
      </c>
      <c r="E9" s="46">
        <v>7565.6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92</v>
      </c>
      <c r="C10" s="46">
        <v>13652.6</v>
      </c>
      <c r="D10" s="46">
        <v>9010.7</v>
      </c>
      <c r="E10" s="46">
        <v>9010.7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93</v>
      </c>
      <c r="C11" s="46">
        <v>9863</v>
      </c>
      <c r="D11" s="46">
        <v>6509.6</v>
      </c>
      <c r="E11" s="46">
        <v>6509.6</v>
      </c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94</v>
      </c>
      <c r="C12" s="46">
        <v>1285.2</v>
      </c>
      <c r="D12" s="46">
        <v>848.1</v>
      </c>
      <c r="E12" s="46">
        <v>848.1</v>
      </c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108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91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92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80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92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93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64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65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83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 t="s">
        <v>117</v>
      </c>
      <c r="C28" s="46">
        <v>485.1</v>
      </c>
      <c r="D28" s="46">
        <v>485.1</v>
      </c>
      <c r="E28" s="46">
        <v>485.1</v>
      </c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f aca="true" t="shared" si="0" ref="C32:H32">C33+C79</f>
        <v>37202</v>
      </c>
      <c r="D32" s="33">
        <f t="shared" si="0"/>
        <v>24872.199999999997</v>
      </c>
      <c r="E32" s="33">
        <f t="shared" si="0"/>
        <v>24401.399999999998</v>
      </c>
      <c r="F32" s="33">
        <f t="shared" si="0"/>
        <v>27335.6</v>
      </c>
      <c r="G32" s="33">
        <f t="shared" si="0"/>
        <v>2934.2</v>
      </c>
      <c r="H32" s="33">
        <f t="shared" si="0"/>
        <v>0</v>
      </c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72</v>
      </c>
      <c r="B33" s="32" t="s">
        <v>75</v>
      </c>
      <c r="C33" s="33">
        <f>C34+C37+C38+C48+C50+C53+C63+C66+C68+C69+C67+C70</f>
        <v>37202</v>
      </c>
      <c r="D33" s="33">
        <f>D34+D37+D38+D48+D50+D53+D63+D66+D68+D69+D67+D70</f>
        <v>24872.199999999997</v>
      </c>
      <c r="E33" s="33">
        <f>E34+E37+E38+E48+E50+E53+E63+E66+E68+E69+E67+E70</f>
        <v>24401.399999999998</v>
      </c>
      <c r="F33" s="33">
        <f>F34+F37+F38+F48+F50+F53+F63+F66+F68+F69+F67+F70</f>
        <v>27335.6</v>
      </c>
      <c r="G33" s="33">
        <f>G34+G37+G38+G48+G50+G53+G63+G66+G68+G69+G67+G70</f>
        <v>2934.2</v>
      </c>
      <c r="H33" s="33">
        <f>H34+H37+H38+H48+H50+H53+H63+H66+H68+H69</f>
        <v>0</v>
      </c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34866.9</v>
      </c>
      <c r="D34" s="98">
        <v>23206.3</v>
      </c>
      <c r="E34" s="98">
        <v>22794.8</v>
      </c>
      <c r="F34" s="98">
        <v>25729.1</v>
      </c>
      <c r="G34" s="33">
        <v>2934.2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66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>
        <v>652.8</v>
      </c>
      <c r="D37" s="46">
        <v>590</v>
      </c>
      <c r="E37" s="46">
        <v>647.9</v>
      </c>
      <c r="F37" s="46">
        <v>647.9</v>
      </c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300</v>
      </c>
      <c r="D38" s="46">
        <v>300</v>
      </c>
      <c r="E38" s="46">
        <v>287.8</v>
      </c>
      <c r="F38" s="46">
        <v>287.7</v>
      </c>
      <c r="G38" s="46"/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8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8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8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8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67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109</v>
      </c>
      <c r="C48" s="46">
        <v>20</v>
      </c>
      <c r="D48" s="46">
        <v>20</v>
      </c>
      <c r="E48" s="46">
        <v>5</v>
      </c>
      <c r="F48" s="46">
        <v>5</v>
      </c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32</v>
      </c>
      <c r="C49" s="46"/>
      <c r="D49" s="46"/>
      <c r="E49" s="46"/>
      <c r="F49" s="46"/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23</v>
      </c>
      <c r="C50" s="46">
        <v>50</v>
      </c>
      <c r="D50" s="46">
        <v>50</v>
      </c>
      <c r="E50" s="46">
        <v>0</v>
      </c>
      <c r="F50" s="46">
        <v>0</v>
      </c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33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56</v>
      </c>
      <c r="C52" s="46"/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14</v>
      </c>
      <c r="C53" s="46">
        <v>571.2</v>
      </c>
      <c r="D53" s="46">
        <v>0</v>
      </c>
      <c r="E53" s="46">
        <v>0</v>
      </c>
      <c r="F53" s="46">
        <v>0</v>
      </c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69</v>
      </c>
      <c r="C54" s="46"/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24</v>
      </c>
      <c r="C55" s="46"/>
      <c r="D55" s="46"/>
      <c r="E55" s="46"/>
      <c r="F55" s="46"/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25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89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63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51</v>
      </c>
      <c r="C59" s="46"/>
      <c r="D59" s="46"/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53</v>
      </c>
      <c r="C60" s="46"/>
      <c r="D60" s="46"/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52</v>
      </c>
      <c r="C61" s="46"/>
      <c r="D61" s="46"/>
      <c r="E61" s="46"/>
      <c r="F61" s="46"/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54</v>
      </c>
      <c r="C62" s="46"/>
      <c r="D62" s="46"/>
      <c r="E62" s="46"/>
      <c r="F62" s="46"/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55</v>
      </c>
      <c r="C63" s="46">
        <v>20</v>
      </c>
      <c r="D63" s="46">
        <v>20</v>
      </c>
      <c r="E63" s="46">
        <v>10</v>
      </c>
      <c r="F63" s="46">
        <v>10</v>
      </c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84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85</v>
      </c>
      <c r="C65" s="46"/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27</v>
      </c>
      <c r="B66" s="38" t="s">
        <v>82</v>
      </c>
      <c r="C66" s="46">
        <v>35.2</v>
      </c>
      <c r="D66" s="46">
        <v>0</v>
      </c>
      <c r="E66" s="46">
        <v>0</v>
      </c>
      <c r="F66" s="46">
        <v>0</v>
      </c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28</v>
      </c>
      <c r="B67" s="38" t="s">
        <v>114</v>
      </c>
      <c r="C67" s="46">
        <v>130</v>
      </c>
      <c r="D67" s="46">
        <v>130</v>
      </c>
      <c r="E67" s="46">
        <v>130</v>
      </c>
      <c r="F67" s="46">
        <v>130</v>
      </c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8" customHeight="1">
      <c r="A68" s="26">
        <v>29</v>
      </c>
      <c r="B68" s="27" t="s">
        <v>110</v>
      </c>
      <c r="C68" s="46">
        <v>30</v>
      </c>
      <c r="D68" s="46">
        <v>30</v>
      </c>
      <c r="E68" s="46">
        <v>0</v>
      </c>
      <c r="F68" s="46">
        <v>0</v>
      </c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8" customHeight="1">
      <c r="A69" s="26">
        <v>30</v>
      </c>
      <c r="B69" s="27" t="s">
        <v>111</v>
      </c>
      <c r="C69" s="46">
        <v>40.8</v>
      </c>
      <c r="D69" s="46">
        <v>40.8</v>
      </c>
      <c r="E69" s="46">
        <v>40.8</v>
      </c>
      <c r="F69" s="46">
        <v>40.8</v>
      </c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6.5" customHeight="1">
      <c r="A70" s="26">
        <v>31</v>
      </c>
      <c r="B70" s="27" t="s">
        <v>118</v>
      </c>
      <c r="C70" s="46">
        <v>485.1</v>
      </c>
      <c r="D70" s="46">
        <v>485.1</v>
      </c>
      <c r="E70" s="46">
        <v>485.1</v>
      </c>
      <c r="F70" s="46">
        <v>485.1</v>
      </c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13.5" customHeight="1">
      <c r="A71" s="26">
        <v>32</v>
      </c>
      <c r="B71" s="27"/>
      <c r="C71" s="46"/>
      <c r="D71" s="46"/>
      <c r="E71" s="46"/>
      <c r="F71" s="46"/>
      <c r="G71" s="46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4.25" customHeight="1">
      <c r="A72" s="26">
        <v>32</v>
      </c>
      <c r="B72" s="27"/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24.75" customHeight="1">
      <c r="A73" s="26">
        <v>33</v>
      </c>
      <c r="B73" s="38" t="s">
        <v>41</v>
      </c>
      <c r="C73" s="35"/>
      <c r="D73" s="35"/>
      <c r="E73" s="35"/>
      <c r="F73" s="35"/>
      <c r="G73" s="35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33.1</v>
      </c>
      <c r="B74" s="39" t="s">
        <v>42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3">
        <v>33.2</v>
      </c>
      <c r="B75" s="39" t="s">
        <v>58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3">
        <v>33.3</v>
      </c>
      <c r="B76" s="39" t="s">
        <v>70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18" customHeight="1">
      <c r="A77" s="44">
        <v>34</v>
      </c>
      <c r="B77" s="38" t="s">
        <v>43</v>
      </c>
      <c r="C77" s="46"/>
      <c r="D77" s="46"/>
      <c r="E77" s="46"/>
      <c r="F77" s="46"/>
      <c r="G77" s="46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18" customHeight="1">
      <c r="A78" s="44">
        <v>35</v>
      </c>
      <c r="B78" s="34" t="s">
        <v>44</v>
      </c>
      <c r="C78" s="46"/>
      <c r="D78" s="46"/>
      <c r="E78" s="46"/>
      <c r="F78" s="46"/>
      <c r="G78" s="46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28.5" customHeight="1">
      <c r="A79" s="71" t="s">
        <v>73</v>
      </c>
      <c r="B79" s="32" t="s">
        <v>76</v>
      </c>
      <c r="C79" s="33">
        <f>C80</f>
        <v>0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27.75" customHeight="1">
      <c r="A80" s="44">
        <v>1</v>
      </c>
      <c r="B80" s="40" t="s">
        <v>45</v>
      </c>
      <c r="C80" s="35">
        <f>C81</f>
        <v>0</v>
      </c>
      <c r="D80" s="35">
        <v>0</v>
      </c>
      <c r="E80" s="35">
        <v>0</v>
      </c>
      <c r="F80" s="35">
        <v>0</v>
      </c>
      <c r="G80" s="35">
        <v>0</v>
      </c>
      <c r="H80" s="35">
        <v>0</v>
      </c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1.1</v>
      </c>
      <c r="B81" s="89" t="s">
        <v>71</v>
      </c>
      <c r="C81" s="46"/>
      <c r="D81" s="46"/>
      <c r="E81" s="46"/>
      <c r="F81" s="46"/>
      <c r="G81" s="46"/>
      <c r="H81" s="46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1.2</v>
      </c>
      <c r="B82" s="89" t="s">
        <v>47</v>
      </c>
      <c r="C82" s="46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1.3</v>
      </c>
      <c r="B83" s="89" t="s">
        <v>46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1.4</v>
      </c>
      <c r="B84" s="89" t="s">
        <v>86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1.5</v>
      </c>
      <c r="B85" s="89" t="s">
        <v>87</v>
      </c>
      <c r="C85" s="48"/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8" customHeight="1">
      <c r="A86" s="43">
        <v>1.6</v>
      </c>
      <c r="B86" s="89" t="s">
        <v>88</v>
      </c>
      <c r="C86" s="48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18" customHeight="1">
      <c r="A87" s="43">
        <v>1.7</v>
      </c>
      <c r="B87" s="49"/>
      <c r="C87" s="48"/>
      <c r="D87" s="46"/>
      <c r="E87" s="46"/>
      <c r="F87" s="46"/>
      <c r="G87" s="46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6.5" customHeight="1">
      <c r="A88" s="43">
        <v>1.8</v>
      </c>
      <c r="B88" s="41"/>
      <c r="C88" s="46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28.5" customHeight="1">
      <c r="A89" s="44">
        <v>2</v>
      </c>
      <c r="B89" s="40" t="s">
        <v>48</v>
      </c>
      <c r="C89" s="35"/>
      <c r="D89" s="35"/>
      <c r="E89" s="35"/>
      <c r="F89" s="35"/>
      <c r="G89" s="35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2.1</v>
      </c>
      <c r="B90" s="41" t="s">
        <v>79</v>
      </c>
      <c r="C90" s="48"/>
      <c r="D90" s="46"/>
      <c r="E90" s="46"/>
      <c r="F90" s="46"/>
      <c r="G90" s="46"/>
      <c r="H90" s="35"/>
      <c r="I90" s="76"/>
      <c r="J90" s="76"/>
      <c r="K90" s="76"/>
      <c r="L90" s="76"/>
      <c r="M90" s="76"/>
      <c r="N90" s="76"/>
      <c r="O90" s="76"/>
      <c r="P90" s="76"/>
      <c r="Q90" s="76"/>
    </row>
    <row r="91" spans="1:17" s="4" customFormat="1" ht="18" customHeight="1">
      <c r="A91" s="43">
        <v>2.2</v>
      </c>
      <c r="B91" s="87" t="s">
        <v>78</v>
      </c>
      <c r="C91" s="48"/>
      <c r="D91" s="46"/>
      <c r="E91" s="46"/>
      <c r="F91" s="46"/>
      <c r="G91" s="46"/>
      <c r="H91" s="35"/>
      <c r="I91" s="76"/>
      <c r="J91" s="76"/>
      <c r="K91" s="76"/>
      <c r="L91" s="76"/>
      <c r="M91" s="76"/>
      <c r="N91" s="76"/>
      <c r="O91" s="76"/>
      <c r="P91" s="76"/>
      <c r="Q91" s="76"/>
    </row>
    <row r="92" spans="1:17" s="4" customFormat="1" ht="18" customHeight="1">
      <c r="A92" s="43">
        <v>2.3</v>
      </c>
      <c r="B92" s="41" t="s">
        <v>59</v>
      </c>
      <c r="C92" s="48"/>
      <c r="D92" s="46"/>
      <c r="E92" s="46"/>
      <c r="F92" s="46"/>
      <c r="G92" s="46"/>
      <c r="H92" s="35"/>
      <c r="I92" s="76" t="s">
        <v>103</v>
      </c>
      <c r="J92" s="76"/>
      <c r="K92" s="76"/>
      <c r="L92" s="76"/>
      <c r="M92" s="76"/>
      <c r="N92" s="76"/>
      <c r="O92" s="76"/>
      <c r="P92" s="76"/>
      <c r="Q92" s="76"/>
    </row>
    <row r="93" spans="1:17" s="4" customFormat="1" ht="8.25" customHeight="1">
      <c r="A93" s="54"/>
      <c r="B93" s="55"/>
      <c r="C93" s="17"/>
      <c r="D93" s="17"/>
      <c r="E93" s="17"/>
      <c r="F93" s="17"/>
      <c r="G93" s="17"/>
      <c r="H93" s="17"/>
      <c r="I93" s="76"/>
      <c r="J93" s="76"/>
      <c r="K93" s="76"/>
      <c r="L93" s="76"/>
      <c r="M93" s="76"/>
      <c r="N93" s="76"/>
      <c r="O93" s="76"/>
      <c r="P93" s="76"/>
      <c r="Q93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3" right="0.196850393700787" top="0.236220472440945" bottom="0.275590551181102" header="0.15748031496063" footer="0.19685039370078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2019-10-10T06:09:58Z</cp:lastPrinted>
  <dcterms:created xsi:type="dcterms:W3CDTF">1996-10-14T23:33:28Z</dcterms:created>
  <dcterms:modified xsi:type="dcterms:W3CDTF">2019-10-10T11:28:19Z</dcterms:modified>
  <cp:category/>
  <cp:version/>
  <cp:contentType/>
  <cp:contentStatus/>
</cp:coreProperties>
</file>