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'!$A$1:$H$99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<sst xmlns="http://schemas.openxmlformats.org/spreadsheetml/2006/main" count="175" uniqueCount="118">
  <si>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</si>
  <si>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</si>
  <si>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</si>
  <si>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</si>
  <si>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</si>
  <si>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</si>
  <si>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</si>
  <si>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</si>
  <si>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</si>
  <si>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</si>
  <si>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</si>
  <si>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</si>
  <si>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</si>
  <si>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</si>
  <si>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</si>
  <si>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</si>
  <si>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</si>
  <si>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</si>
  <si>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</si>
  <si>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</si>
  <si>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</si>
  <si>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</si>
  <si>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</si>
  <si>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</si>
  <si>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</si>
  <si>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</si>
  <si>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</si>
  <si>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</si>
  <si>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</si>
  <si>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</si>
  <si>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</si>
  <si>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</si>
  <si>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</si>
  <si>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</si>
  <si>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</si>
  <si>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</si>
  <si>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</si>
  <si>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</si>
  <si>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</si>
  <si>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</si>
  <si>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</si>
  <si>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</si>
  <si>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</si>
  <si>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</si>
  <si>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</si>
  <si>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</si>
  <si>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</si>
  <si>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</si>
  <si>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</si>
  <si>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</si>
  <si>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</si>
  <si>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</si>
  <si>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</si>
  <si>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</si>
  <si>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</si>
  <si>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</si>
  <si>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</si>
  <si>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</si>
  <si>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</si>
  <si>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</si>
  <si>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</si>
  <si>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</si>
  <si>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</si>
  <si>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</si>
  <si>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</si>
  <si>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</si>
  <si>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</si>
  <si>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</si>
  <si>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</si>
  <si>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</si>
  <si>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</si>
  <si>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</si>
  <si>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</si>
  <si>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</si>
  <si>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</si>
  <si>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</si>
  <si>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</si>
  <si>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</si>
  <si>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</si>
  <si>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</si>
  <si>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</si>
  <si>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</si>
  <si>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</si>
  <si>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</si>
  <si>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</si>
  <si>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</si>
  <si>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</si>
  <si>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</si>
  <si>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</si>
  <si>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</si>
  <si>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</si>
  <si>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</si>
  <si>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</si>
  <si>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</si>
  <si>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</si>
  <si>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</si>
  <si>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</si>
  <si>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</si>
  <si>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</si>
  <si>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</si>
  <si>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</si>
  <si>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</si>
  <si>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</si>
  <si>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</si>
  <si>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</si>
  <si>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</si>
  <si>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</si>
  <si>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</si>
  <si>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</si>
  <si>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«ՇԱՄԻՐԱՄԻ  ՀԻՄՆԱԿԱՆ  ԴՊՐՈՑ» ՊՈԱԿ-ի </t>
  </si>
  <si>
    <t xml:space="preserve">                          Գլխավոր ֆինանսիստ`                                      Ա․Հովհաննիսյան</t>
  </si>
  <si>
    <t xml:space="preserve">                       Գլխավոր հաշվապահ՝                                     Ա․ Պետրոսյան</t>
  </si>
  <si>
    <t>Ջրի բաշխման գծով</t>
  </si>
  <si>
    <t>2019  թ. բյուջեի եկամուտների ու ծախսերի    վերաբերյալ    առ  01.10.2019թ. դրությամբ</t>
  </si>
  <si>
    <t>3-րդ եռամսյակի  հաստատված  բյուջե</t>
  </si>
  <si>
    <t>կրեդիտորական պարտք 01.10.2019թ.դրությամբ</t>
  </si>
  <si>
    <t>դեբիտորական  պարտք 01.10.2019թ.դրությամբ</t>
  </si>
  <si>
    <t>08.10.2019թ.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</si>
</sst>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Arial Cyr"/>
      <family val="2"/>
    </font>
    <font>
      <b/>
      <sz val="9"/>
      <name val="Sylfae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5" applyNumberFormat="1" applyFont="1" applyBorder="1" applyAlignment="1" applyProtection="1">
      <alignment horizontal="center" vertical="center"/>
      <protection hidden="1"/>
    </xf>
    <xf numFmtId="189" fontId="2" fillId="0" borderId="10" xfId="35" applyNumberFormat="1" applyFont="1" applyBorder="1" applyAlignment="1" applyProtection="1">
      <alignment horizontal="left" vertical="center" wrapText="1"/>
      <protection hidden="1"/>
    </xf>
    <xf numFmtId="188" fontId="2" fillId="0" borderId="10" xfId="35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5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5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5" applyNumberFormat="1" applyFont="1" applyBorder="1" applyAlignment="1" applyProtection="1">
      <alignment horizontal="left" vertical="center" wrapText="1"/>
      <protection hidden="1"/>
    </xf>
    <xf numFmtId="189" fontId="20" fillId="0" borderId="10" xfId="35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5" applyNumberFormat="1" applyFont="1" applyBorder="1" applyAlignment="1" applyProtection="1">
      <alignment horizontal="center" vertical="center"/>
      <protection locked="0"/>
    </xf>
    <xf numFmtId="0" fontId="3" fillId="0" borderId="10" xfId="35" applyNumberFormat="1" applyFont="1" applyBorder="1" applyAlignment="1" applyProtection="1">
      <alignment horizontal="center" vertical="center"/>
      <protection locked="0"/>
    </xf>
    <xf numFmtId="188" fontId="2" fillId="0" borderId="10" xfId="35" applyNumberFormat="1" applyFont="1" applyBorder="1" applyAlignment="1" applyProtection="1">
      <alignment horizontal="center" vertical="center"/>
      <protection locked="0"/>
    </xf>
    <xf numFmtId="188" fontId="3" fillId="0" borderId="10" xfId="35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5" applyNumberFormat="1" applyFont="1" applyBorder="1" applyAlignment="1" applyProtection="1">
      <alignment horizontal="center" vertical="center"/>
      <protection locked="0"/>
    </xf>
    <xf numFmtId="189" fontId="20" fillId="0" borderId="10" xfId="35" applyNumberFormat="1" applyFont="1" applyBorder="1" applyAlignment="1" applyProtection="1">
      <alignment horizontal="left" vertical="center" wrapText="1"/>
      <protection locked="0"/>
    </xf>
    <xf numFmtId="0" fontId="22" fillId="0" borderId="0" xfId="35" applyFont="1" applyAlignment="1" applyProtection="1">
      <alignment vertical="center"/>
      <protection hidden="1"/>
    </xf>
    <xf numFmtId="0" fontId="3" fillId="0" borderId="11" xfId="35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5" applyNumberFormat="1" applyFont="1" applyBorder="1" applyAlignment="1" applyProtection="1">
      <alignment horizontal="center" vertical="center"/>
      <protection hidden="1"/>
    </xf>
    <xf numFmtId="189" fontId="2" fillId="0" borderId="0" xfId="35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5" applyNumberFormat="1" applyFont="1" applyBorder="1" applyAlignment="1" applyProtection="1">
      <alignment horizontal="right" vertical="center"/>
      <protection hidden="1"/>
    </xf>
    <xf numFmtId="0" fontId="25" fillId="0" borderId="0" xfId="35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5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5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" fillId="0" borderId="10" xfId="35" applyNumberFormat="1" applyFont="1" applyBorder="1" applyAlignment="1" applyProtection="1">
      <alignment horizontal="center" vertical="center"/>
      <protection hidden="1"/>
    </xf>
    <xf numFmtId="0" fontId="3" fillId="25" borderId="0" xfId="0" applyFont="1" applyFill="1" applyAlignment="1" applyProtection="1">
      <alignment vertical="center"/>
      <protection hidden="1"/>
    </xf>
    <xf numFmtId="0" fontId="20" fillId="0" borderId="0" xfId="35" applyNumberFormat="1" applyFont="1" applyBorder="1" applyAlignment="1" applyProtection="1">
      <alignment horizontal="center" vertical="center"/>
      <protection locked="0"/>
    </xf>
    <xf numFmtId="189" fontId="20" fillId="0" borderId="0" xfId="35" applyNumberFormat="1" applyFont="1" applyBorder="1" applyAlignment="1" applyProtection="1">
      <alignment horizontal="left" vertical="center" wrapText="1"/>
      <protection hidden="1"/>
    </xf>
    <xf numFmtId="188" fontId="20" fillId="0" borderId="0" xfId="35" applyNumberFormat="1" applyFont="1" applyBorder="1" applyAlignment="1" applyProtection="1">
      <alignment horizontal="center" vertical="center"/>
      <protection locked="0"/>
    </xf>
    <xf numFmtId="188" fontId="3" fillId="0" borderId="0" xfId="35" applyNumberFormat="1" applyFont="1" applyBorder="1" applyAlignment="1" applyProtection="1">
      <alignment horizontal="center" vertical="center"/>
      <protection locked="0"/>
    </xf>
    <xf numFmtId="188" fontId="3" fillId="0" borderId="0" xfId="35" applyNumberFormat="1" applyFont="1" applyBorder="1" applyAlignment="1" applyProtection="1">
      <alignment horizontal="center" vertical="center"/>
      <protection hidden="1"/>
    </xf>
    <xf numFmtId="0" fontId="31" fillId="0" borderId="0" xfId="34" applyFont="1" applyFill="1">
      <alignment/>
      <protection/>
    </xf>
    <xf numFmtId="0" fontId="32" fillId="0" borderId="0" xfId="35" applyNumberFormat="1" applyFont="1" applyBorder="1" applyAlignment="1" applyProtection="1">
      <alignment horizontal="center" vertical="center"/>
      <protection locked="0"/>
    </xf>
    <xf numFmtId="188" fontId="3" fillId="25" borderId="10" xfId="35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5" applyFont="1" applyAlignment="1" applyProtection="1">
      <alignment horizontal="center" vertical="center"/>
      <protection locked="0"/>
    </xf>
    <xf numFmtId="0" fontId="25" fillId="0" borderId="0" xfId="35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34" applyFont="1" applyFill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_Sheet1" xfId="35"/>
    <cellStyle name="Style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5.75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5.75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5.75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5.75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5.75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5.75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5.75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8" t="s">
        <v>49</v>
      </c>
      <c r="B9" s="108"/>
      <c r="C9" s="108"/>
      <c r="D9" s="108"/>
      <c r="E9" s="108"/>
      <c r="F9" s="108"/>
      <c r="G9" s="77"/>
    </row>
    <row r="10" spans="1:6" ht="27.75" customHeight="1">
      <c r="A10" s="110" t="s">
        <v>105</v>
      </c>
      <c r="B10" s="110"/>
      <c r="C10" s="110"/>
      <c r="D10" s="110"/>
      <c r="E10" s="110"/>
      <c r="F10" s="110"/>
    </row>
    <row r="11" spans="1:13" ht="18.75" customHeight="1">
      <c r="A11" s="109" t="s">
        <v>57</v>
      </c>
      <c r="B11" s="109"/>
      <c r="C11" s="109"/>
      <c r="D11" s="109"/>
      <c r="E11" s="109"/>
      <c r="F11" s="10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1" t="s">
        <v>98</v>
      </c>
      <c r="C73" s="11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5.75">
      <c r="B84" s="18"/>
      <c r="C84" s="23" t="s">
        <v>30</v>
      </c>
      <c r="D84" s="3"/>
      <c r="E84" s="3"/>
      <c r="F84" s="10"/>
      <c r="G84" s="1"/>
    </row>
    <row r="85" spans="2:7" ht="15.75">
      <c r="B85" s="3"/>
      <c r="C85" s="3"/>
      <c r="D85" s="3"/>
      <c r="E85" s="3"/>
      <c r="F85" s="10"/>
      <c r="G85" s="1"/>
    </row>
    <row r="86" spans="2:7" ht="15.75">
      <c r="B86" s="3"/>
      <c r="C86" s="3"/>
      <c r="D86" s="3"/>
      <c r="E86" s="3"/>
      <c r="F86" s="10"/>
      <c r="G86" s="1"/>
    </row>
    <row r="87" spans="2:7" ht="15.75">
      <c r="B87" s="3"/>
      <c r="C87" s="3"/>
      <c r="D87" s="3"/>
      <c r="E87" s="3"/>
      <c r="F87" s="10"/>
      <c r="G87" s="1"/>
    </row>
    <row r="88" spans="2:6" ht="15.75">
      <c r="B88" s="3"/>
      <c r="C88" s="3"/>
      <c r="D88" s="3"/>
      <c r="E88" s="3"/>
      <c r="F88" s="10"/>
    </row>
    <row r="89" spans="2:6" ht="15.75">
      <c r="B89" s="3"/>
      <c r="C89" s="3"/>
      <c r="D89" s="3"/>
      <c r="E89" s="3"/>
      <c r="F89" s="10"/>
    </row>
    <row r="90" spans="2:6" ht="15.75">
      <c r="B90" s="3"/>
      <c r="C90" s="3"/>
      <c r="D90" s="3"/>
      <c r="E90" s="3"/>
      <c r="F90" s="10"/>
    </row>
    <row r="91" spans="2:6" ht="15.75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zoomScalePageLayoutView="0" workbookViewId="0" topLeftCell="A74">
      <selection activeCell="F86" sqref="F86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4" width="11.28125" style="29" customWidth="1"/>
    <col min="5" max="5" width="10.421875" style="29" customWidth="1"/>
    <col min="6" max="7" width="10.00390625" style="29" customWidth="1"/>
    <col min="8" max="8" width="9.57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8" t="s">
        <v>60</v>
      </c>
      <c r="B1" s="108"/>
      <c r="C1" s="108"/>
      <c r="D1" s="108"/>
      <c r="E1" s="108"/>
      <c r="F1" s="108"/>
      <c r="G1" s="108"/>
      <c r="H1" s="108"/>
    </row>
    <row r="2" spans="1:17" s="4" customFormat="1" ht="24.75" customHeight="1">
      <c r="A2" s="110" t="s">
        <v>109</v>
      </c>
      <c r="B2" s="110"/>
      <c r="C2" s="110"/>
      <c r="D2" s="110"/>
      <c r="E2" s="110"/>
      <c r="F2" s="110"/>
      <c r="G2" s="110"/>
      <c r="H2" s="11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12" t="s">
        <v>113</v>
      </c>
      <c r="B3" s="112"/>
      <c r="C3" s="112"/>
      <c r="D3" s="112"/>
      <c r="E3" s="112"/>
      <c r="F3" s="112"/>
      <c r="G3" s="112"/>
      <c r="H3" s="11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114</v>
      </c>
      <c r="E5" s="59" t="s">
        <v>107</v>
      </c>
      <c r="F5" s="59" t="s">
        <v>108</v>
      </c>
      <c r="G5" s="59" t="s">
        <v>115</v>
      </c>
      <c r="H5" s="59" t="s">
        <v>116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7.25" customHeight="1">
      <c r="A6" s="31" t="s">
        <v>0</v>
      </c>
      <c r="B6" s="32" t="s">
        <v>36</v>
      </c>
      <c r="C6" s="45">
        <v>2117.7</v>
      </c>
      <c r="D6" s="45">
        <v>2117.7</v>
      </c>
      <c r="E6" s="45">
        <v>2117.7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2.25">
      <c r="A7" s="31" t="s">
        <v>8</v>
      </c>
      <c r="B7" s="32" t="s">
        <v>75</v>
      </c>
      <c r="C7" s="33">
        <f>C8</f>
        <v>32573.899999999998</v>
      </c>
      <c r="D7" s="33">
        <f>D8</f>
        <v>21498.8</v>
      </c>
      <c r="E7" s="33">
        <f>E8</f>
        <v>21498.8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f>C9+C10+C12</f>
        <v>32573.899999999998</v>
      </c>
      <c r="D8" s="46">
        <f>D9+D10+D12</f>
        <v>21498.8</v>
      </c>
      <c r="E8" s="46">
        <f>E9+E10+E12</f>
        <v>21498.8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15440</v>
      </c>
      <c r="D9" s="46">
        <v>10190.4</v>
      </c>
      <c r="E9" s="46">
        <v>10190.4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15808.6</v>
      </c>
      <c r="D10" s="46">
        <v>10433.7</v>
      </c>
      <c r="E10" s="46">
        <v>10433.7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1325.3</v>
      </c>
      <c r="D12" s="46">
        <v>874.7</v>
      </c>
      <c r="E12" s="46">
        <v>874.7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C33+C77</f>
        <v>34691.6</v>
      </c>
      <c r="D32" s="33">
        <f>D33+D77</f>
        <v>23616.5</v>
      </c>
      <c r="E32" s="33">
        <f>E33+E77</f>
        <v>20750.899999999998</v>
      </c>
      <c r="F32" s="33">
        <f>F33+F77</f>
        <v>23041.699999999997</v>
      </c>
      <c r="G32" s="33">
        <f>G33+G77</f>
        <v>2407.6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f>SUM(C34:C76)</f>
        <v>34211.6</v>
      </c>
      <c r="D33" s="33">
        <f>SUM(D34:D76)</f>
        <v>23596.5</v>
      </c>
      <c r="E33" s="33">
        <f>SUM(E34:E76)</f>
        <v>20732.899999999998</v>
      </c>
      <c r="F33" s="33">
        <f>SUM(F34:F76)</f>
        <v>23041.699999999997</v>
      </c>
      <c r="G33" s="33">
        <f>SUM(G34:G76)</f>
        <v>2407.6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31914.5</v>
      </c>
      <c r="D34" s="98">
        <v>22377.5</v>
      </c>
      <c r="E34" s="98">
        <v>19955.6</v>
      </c>
      <c r="F34" s="98">
        <f>E34+G34</f>
        <v>22354.699999999997</v>
      </c>
      <c r="G34" s="98">
        <v>2399.1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98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98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900</v>
      </c>
      <c r="D37" s="46">
        <v>620</v>
      </c>
      <c r="E37" s="46">
        <v>600</v>
      </c>
      <c r="F37" s="98">
        <f aca="true" t="shared" si="0" ref="F37:F42">E37+G37</f>
        <v>600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80</v>
      </c>
      <c r="E38" s="46">
        <v>47.8</v>
      </c>
      <c r="F38" s="98">
        <f t="shared" si="0"/>
        <v>52.8</v>
      </c>
      <c r="G38" s="46">
        <v>5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112</v>
      </c>
      <c r="C39" s="46">
        <v>60.7</v>
      </c>
      <c r="D39" s="46">
        <v>41</v>
      </c>
      <c r="E39" s="46"/>
      <c r="F39" s="98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12</v>
      </c>
      <c r="D40" s="46">
        <v>9</v>
      </c>
      <c r="E40" s="46"/>
      <c r="F40" s="98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98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5.75">
      <c r="A42" s="26">
        <v>7</v>
      </c>
      <c r="B42" s="68" t="s">
        <v>18</v>
      </c>
      <c r="C42" s="35">
        <v>50</v>
      </c>
      <c r="D42" s="35">
        <v>40</v>
      </c>
      <c r="E42" s="35">
        <v>30.7</v>
      </c>
      <c r="F42" s="98">
        <f t="shared" si="0"/>
        <v>34.2</v>
      </c>
      <c r="G42" s="35">
        <v>3.5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5.75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5.75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5.75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100</v>
      </c>
      <c r="D48" s="46">
        <v>100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200</v>
      </c>
      <c r="D49" s="107">
        <v>100</v>
      </c>
      <c r="E49" s="46">
        <v>29.8</v>
      </c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>
        <v>60</v>
      </c>
      <c r="D51" s="46">
        <v>60</v>
      </c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616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80</v>
      </c>
      <c r="D59" s="46">
        <v>80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46">
        <v>3</v>
      </c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10</v>
      </c>
      <c r="D61" s="46">
        <v>10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26</v>
      </c>
      <c r="D62" s="46">
        <v>26</v>
      </c>
      <c r="E62" s="46">
        <v>26</v>
      </c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>
        <v>50</v>
      </c>
      <c r="D63" s="46">
        <v>50</v>
      </c>
      <c r="E63" s="46">
        <v>40</v>
      </c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27" customHeight="1">
      <c r="A65" s="26">
        <v>27</v>
      </c>
      <c r="B65" s="38" t="s">
        <v>83</v>
      </c>
      <c r="C65" s="46">
        <v>29.4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4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f>SUM(C79:C90)</f>
        <v>480</v>
      </c>
      <c r="D77" s="33">
        <f>SUM(D79:D90)</f>
        <v>20</v>
      </c>
      <c r="E77" s="33">
        <f>SUM(E79:E90)</f>
        <v>18</v>
      </c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>
        <v>460</v>
      </c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>
        <v>20</v>
      </c>
      <c r="D84" s="46">
        <v>20</v>
      </c>
      <c r="E84" s="46">
        <v>18</v>
      </c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100"/>
      <c r="B91" s="101"/>
      <c r="C91" s="102"/>
      <c r="D91" s="103"/>
      <c r="E91" s="103"/>
      <c r="F91" s="103"/>
      <c r="G91" s="103"/>
      <c r="H91" s="104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18" customHeight="1">
      <c r="A92" s="106" t="s">
        <v>30</v>
      </c>
      <c r="B92" s="113" t="s">
        <v>110</v>
      </c>
      <c r="C92" s="113"/>
      <c r="D92" s="113"/>
      <c r="E92" s="113"/>
      <c r="F92" s="103"/>
      <c r="G92" s="105" t="s">
        <v>117</v>
      </c>
      <c r="H92" s="104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4" customFormat="1" ht="18" customHeight="1">
      <c r="A93" s="100"/>
      <c r="B93" s="105"/>
      <c r="C93" s="105"/>
      <c r="D93" s="105"/>
      <c r="E93" s="105"/>
      <c r="F93" s="103"/>
      <c r="G93" s="103"/>
      <c r="H93" s="104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4" customFormat="1" ht="18" customHeight="1">
      <c r="A94" s="100"/>
      <c r="B94" s="113" t="s">
        <v>111</v>
      </c>
      <c r="C94" s="113"/>
      <c r="D94" s="113"/>
      <c r="E94" s="113"/>
      <c r="F94" s="103"/>
      <c r="G94" s="103"/>
      <c r="H94" s="104"/>
      <c r="I94" s="76"/>
      <c r="J94" s="76"/>
      <c r="K94" s="76"/>
      <c r="L94" s="76"/>
      <c r="M94" s="76"/>
      <c r="N94" s="76"/>
      <c r="O94" s="76"/>
      <c r="P94" s="76"/>
      <c r="Q94" s="76"/>
    </row>
    <row r="95" spans="1:17" s="4" customFormat="1" ht="18" customHeight="1">
      <c r="A95" s="100"/>
      <c r="B95" s="101"/>
      <c r="C95" s="102"/>
      <c r="D95" s="103"/>
      <c r="E95" s="103"/>
      <c r="F95" s="103"/>
      <c r="G95" s="103"/>
      <c r="H95" s="104"/>
      <c r="I95" s="76"/>
      <c r="J95" s="76"/>
      <c r="K95" s="76"/>
      <c r="L95" s="76"/>
      <c r="M95" s="76"/>
      <c r="N95" s="76"/>
      <c r="O95" s="76"/>
      <c r="P95" s="76"/>
      <c r="Q95" s="76"/>
    </row>
    <row r="96" spans="1:17" s="4" customFormat="1" ht="8.25" customHeight="1">
      <c r="A96" s="54"/>
      <c r="B96" s="55"/>
      <c r="C96" s="17"/>
      <c r="D96" s="17"/>
      <c r="E96" s="17"/>
      <c r="F96" s="17"/>
      <c r="G96" s="17"/>
      <c r="H96" s="17"/>
      <c r="I96" s="76"/>
      <c r="J96" s="76"/>
      <c r="K96" s="76"/>
      <c r="L96" s="76"/>
      <c r="M96" s="76"/>
      <c r="N96" s="76"/>
      <c r="O96" s="76"/>
      <c r="P96" s="76"/>
      <c r="Q96" s="76"/>
    </row>
    <row r="97" spans="1:8" ht="13.5">
      <c r="A97" s="99"/>
      <c r="B97" s="99"/>
      <c r="C97" s="99"/>
      <c r="D97" s="99"/>
      <c r="E97" s="99"/>
      <c r="F97" s="99"/>
      <c r="G97" s="99"/>
      <c r="H97" s="99"/>
    </row>
    <row r="98" spans="1:8" ht="13.5">
      <c r="A98" s="99"/>
      <c r="B98" s="99"/>
      <c r="C98" s="99"/>
      <c r="D98" s="99"/>
      <c r="E98" s="99"/>
      <c r="F98" s="99"/>
      <c r="G98" s="99"/>
      <c r="H98" s="99"/>
    </row>
    <row r="99" spans="1:8" ht="27.75" customHeight="1">
      <c r="A99" s="99"/>
      <c r="B99" s="99"/>
      <c r="C99" s="99"/>
      <c r="D99" s="99"/>
      <c r="E99" s="99"/>
      <c r="F99" s="99"/>
      <c r="G99" s="99"/>
      <c r="H99" s="99"/>
    </row>
    <row r="100" spans="1:8" ht="13.5">
      <c r="A100" s="99"/>
      <c r="B100" s="99"/>
      <c r="C100" s="99"/>
      <c r="D100" s="99"/>
      <c r="E100" s="99"/>
      <c r="F100" s="99"/>
      <c r="G100" s="99"/>
      <c r="H100" s="99"/>
    </row>
    <row r="101" spans="1:8" ht="13.5">
      <c r="A101" s="99"/>
      <c r="B101" s="99"/>
      <c r="C101" s="99"/>
      <c r="D101" s="99"/>
      <c r="E101" s="99"/>
      <c r="F101" s="99"/>
      <c r="G101" s="99"/>
      <c r="H101" s="99"/>
    </row>
    <row r="102" spans="1:8" ht="13.5">
      <c r="A102" s="99"/>
      <c r="B102" s="99"/>
      <c r="C102" s="99"/>
      <c r="D102" s="99"/>
      <c r="E102" s="99"/>
      <c r="F102" s="99"/>
      <c r="G102" s="99"/>
      <c r="H102" s="99"/>
    </row>
    <row r="103" spans="1:8" ht="13.5">
      <c r="A103" s="99"/>
      <c r="B103" s="99"/>
      <c r="C103" s="99"/>
      <c r="D103" s="99"/>
      <c r="E103" s="99"/>
      <c r="F103" s="99"/>
      <c r="G103" s="99"/>
      <c r="H103" s="99"/>
    </row>
    <row r="104" spans="1:8" ht="13.5">
      <c r="A104" s="99"/>
      <c r="B104" s="99"/>
      <c r="C104" s="99"/>
      <c r="D104" s="99"/>
      <c r="E104" s="99"/>
      <c r="F104" s="99"/>
      <c r="G104" s="99"/>
      <c r="H104" s="99"/>
    </row>
    <row r="105" spans="1:8" ht="13.5">
      <c r="A105" s="99"/>
      <c r="B105" s="99"/>
      <c r="C105" s="99"/>
      <c r="D105" s="99"/>
      <c r="E105" s="99"/>
      <c r="F105" s="99"/>
      <c r="G105" s="99"/>
      <c r="H105" s="99"/>
    </row>
    <row r="106" spans="1:8" ht="13.5">
      <c r="A106" s="99"/>
      <c r="B106" s="99"/>
      <c r="C106" s="99"/>
      <c r="D106" s="99"/>
      <c r="E106" s="99"/>
      <c r="F106" s="99"/>
      <c r="G106" s="99"/>
      <c r="H106" s="99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2:E92"/>
    <mergeCell ref="B94:E9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2019-04-04T07:38:05Z</cp:lastPrinted>
  <dcterms:created xsi:type="dcterms:W3CDTF">1996-10-14T23:33:28Z</dcterms:created>
  <dcterms:modified xsi:type="dcterms:W3CDTF">2019-10-10T04:00:17Z</dcterms:modified>
  <cp:category/>
  <cp:version/>
  <cp:contentType/>
  <cp:contentStatus/>
</cp:coreProperties>
</file>