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<sst xmlns="http://schemas.openxmlformats.org/spreadsheetml/2006/main" count="172" uniqueCount="115">
  <si>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</si>
  <si>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</si>
  <si>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</si>
  <si>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</si>
  <si>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</si>
  <si>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</si>
  <si>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</si>
  <si>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</si>
  <si>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</si>
  <si>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</si>
  <si>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</si>
  <si>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</si>
  <si>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</si>
  <si>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</si>
  <si>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</si>
  <si>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</si>
  <si>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</si>
  <si>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</si>
  <si>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</si>
  <si>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</si>
  <si>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</si>
  <si>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</si>
  <si>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</si>
  <si>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</si>
  <si>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</si>
  <si>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</si>
  <si>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</si>
  <si>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</si>
  <si>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</si>
  <si>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</si>
  <si>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</si>
  <si>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</si>
  <si>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</si>
  <si>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</si>
  <si>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</si>
  <si>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</si>
  <si>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</si>
  <si>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</si>
  <si>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</si>
  <si>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</si>
  <si>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</si>
  <si>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</si>
  <si>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</si>
  <si>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</si>
  <si>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</si>
  <si>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</si>
  <si>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</si>
  <si>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</si>
  <si>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</si>
  <si>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</si>
  <si>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</si>
  <si>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</si>
  <si>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</si>
  <si>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</si>
  <si>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</si>
  <si>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</si>
  <si>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</si>
  <si>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</si>
  <si>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</si>
  <si>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</si>
  <si>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</si>
  <si>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</si>
  <si>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</si>
  <si>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</si>
  <si>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</si>
  <si>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</si>
  <si>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</si>
  <si>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</si>
  <si>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</si>
  <si>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</si>
  <si>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</si>
  <si>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</si>
  <si>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</si>
  <si>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</si>
  <si>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</si>
  <si>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</si>
  <si>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</si>
  <si>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</si>
  <si>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</si>
  <si>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</si>
  <si>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</si>
  <si>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</si>
  <si>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</si>
  <si>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</si>
  <si>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</si>
  <si>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</si>
  <si>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</si>
  <si>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</si>
  <si>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</si>
  <si>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</si>
  <si>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</si>
  <si>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</si>
  <si>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</si>
  <si>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</si>
  <si>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</si>
  <si>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</si>
  <si>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</si>
  <si>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</si>
  <si>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</si>
  <si>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</si>
  <si>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</si>
  <si>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</si>
  <si>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</si>
  <si>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</si>
  <si>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</si>
  <si>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</si>
  <si>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</si>
  <si>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</si>
  <si>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ներառական կրթության գծով /միջնակարգ/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</si>
  <si>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</si>
  <si>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</si>
  <si>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</si>
  <si>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</si>
  <si>
    <t>այլ աղբյուրներից ստացվող եկամուտներ</t>
  </si>
  <si>
    <t xml:space="preserve">«ԱՇՆԱԿԻ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</si>
</sst>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104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97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114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109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110</v>
      </c>
      <c r="E5" s="59" t="s">
        <v>106</v>
      </c>
      <c r="F5" s="59" t="s">
        <v>107</v>
      </c>
      <c r="G5" s="59" t="s">
        <v>111</v>
      </c>
      <c r="H5" s="59" t="s">
        <v>112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44001.399999999994</v>
      </c>
      <c r="D7" s="33">
        <f>D8</f>
        <v>18656.5</v>
      </c>
      <c r="E7" s="33">
        <f>E8</f>
        <v>18665.4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C9+C10+C11+C12+C13+C14+C15</f>
        <v>44001.399999999994</v>
      </c>
      <c r="D8" s="46">
        <f>D9+D10+D11+D12+D13+D14+D15</f>
        <v>18656.5</v>
      </c>
      <c r="E8" s="46">
        <f>E9+E10+E11+E12+E13+E14+E15+E24+E28</f>
        <v>18665.4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11662.1</v>
      </c>
      <c r="D9" s="46">
        <v>4944.7</v>
      </c>
      <c r="E9" s="46">
        <v>4944.7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15709.9</v>
      </c>
      <c r="D10" s="46">
        <v>6661</v>
      </c>
      <c r="E10" s="46">
        <v>6660.6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13076.7</v>
      </c>
      <c r="D11" s="46">
        <v>5544.5</v>
      </c>
      <c r="E11" s="46">
        <v>5544.5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108</v>
      </c>
      <c r="C13" s="48">
        <v>904.5</v>
      </c>
      <c r="D13" s="48">
        <v>383.5</v>
      </c>
      <c r="E13" s="48">
        <v>376.2</v>
      </c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>
        <v>538.2</v>
      </c>
      <c r="D14" s="48">
        <v>228.2</v>
      </c>
      <c r="E14" s="48">
        <v>223.9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>
        <v>2110</v>
      </c>
      <c r="D15" s="48">
        <v>894.6</v>
      </c>
      <c r="E15" s="48">
        <v>877.8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>
        <v>34.7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113</v>
      </c>
      <c r="C28" s="46"/>
      <c r="D28" s="46"/>
      <c r="E28" s="46">
        <v>3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C33+C77</f>
        <v>44001.4</v>
      </c>
      <c r="D32" s="33">
        <f>D33+D77</f>
        <v>18656.6</v>
      </c>
      <c r="E32" s="33">
        <f>E33+E77</f>
        <v>18665.4</v>
      </c>
      <c r="F32" s="33">
        <f>F33+F77</f>
        <v>22694.4</v>
      </c>
      <c r="G32" s="33">
        <f>G33+H77</f>
        <v>4029</v>
      </c>
      <c r="H32" s="99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C34+C37+C38+C42+C48+C49+C52+C54+C56+C59+C62+C65</f>
        <v>43801.4</v>
      </c>
      <c r="D33" s="33">
        <f>D34+D37+D38+D42+D48+D49+D52+D54+D56+D59+D62+D65</f>
        <v>18656.6</v>
      </c>
      <c r="E33" s="33">
        <f>E34+E37+E38+E42+E48+E49+E52+E54+E56+E59+E62+E65</f>
        <v>18665.4</v>
      </c>
      <c r="F33" s="33">
        <f>F34+F37+F38+F42+F48+F49+F52+F54+F56+F59+F62+F65</f>
        <v>22694.4</v>
      </c>
      <c r="G33" s="33">
        <f>G34+H37+H38+H42+H48+H49+H52+H54+H56+H59+H62+H65</f>
        <v>4029</v>
      </c>
      <c r="H33" s="99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40892</v>
      </c>
      <c r="D34" s="98">
        <v>17171.6</v>
      </c>
      <c r="E34" s="98">
        <v>16790</v>
      </c>
      <c r="F34" s="98">
        <v>20819</v>
      </c>
      <c r="G34" s="35">
        <v>4029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1200</v>
      </c>
      <c r="D37" s="46">
        <v>850</v>
      </c>
      <c r="E37" s="46">
        <v>1200</v>
      </c>
      <c r="F37" s="46">
        <v>1200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356.4</v>
      </c>
      <c r="D38" s="46">
        <v>200</v>
      </c>
      <c r="E38" s="46">
        <v>356.4</v>
      </c>
      <c r="F38" s="46">
        <v>356.4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20</v>
      </c>
      <c r="D42" s="35">
        <v>20</v>
      </c>
      <c r="E42" s="35">
        <v>19</v>
      </c>
      <c r="F42" s="35">
        <v>19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</v>
      </c>
      <c r="D48" s="46">
        <v>20</v>
      </c>
      <c r="E48" s="46">
        <v>0</v>
      </c>
      <c r="F48" s="46">
        <v>0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15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980</v>
      </c>
      <c r="D52" s="46">
        <v>300</v>
      </c>
      <c r="E52" s="46">
        <v>300</v>
      </c>
      <c r="F52" s="46">
        <v>300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33</v>
      </c>
      <c r="D54" s="46">
        <v>0</v>
      </c>
      <c r="E54" s="46">
        <v>0</v>
      </c>
      <c r="F54" s="46">
        <v>0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>
        <v>84.4</v>
      </c>
      <c r="D56" s="46">
        <v>25</v>
      </c>
      <c r="E56" s="46">
        <v>0</v>
      </c>
      <c r="F56" s="46">
        <v>0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36</v>
      </c>
      <c r="D59" s="46">
        <v>15</v>
      </c>
      <c r="E59" s="46">
        <v>0</v>
      </c>
      <c r="F59" s="46">
        <v>0</v>
      </c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40</v>
      </c>
      <c r="D62" s="46">
        <v>40</v>
      </c>
      <c r="E62" s="46">
        <v>0</v>
      </c>
      <c r="F62" s="46">
        <v>0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39.6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>
        <f>C78</f>
        <v>200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7.75" customHeight="1">
      <c r="A78" s="44">
        <v>1</v>
      </c>
      <c r="B78" s="40" t="s">
        <v>45</v>
      </c>
      <c r="C78" s="35">
        <f>C79</f>
        <v>200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>
        <v>200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50.7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2019-07-04T09:27:48Z</cp:lastPrinted>
  <dcterms:created xsi:type="dcterms:W3CDTF">1996-10-14T23:33:28Z</dcterms:created>
  <dcterms:modified xsi:type="dcterms:W3CDTF">2019-07-13T05:37:10Z</dcterms:modified>
  <cp:category/>
  <cp:version/>
  <cp:contentType/>
  <cp:contentStatus/>
</cp:coreProperties>
</file>