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<sst xmlns="http://schemas.openxmlformats.org/spreadsheetml/2006/main" count="169" uniqueCount="112">
  <si>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</si>
  <si>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</si>
  <si>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</si>
  <si>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</si>
  <si>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</si>
  <si>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</si>
  <si>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</si>
  <si>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</si>
  <si>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</si>
  <si>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</si>
  <si>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</si>
  <si>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</si>
  <si>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</si>
  <si>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</si>
  <si>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</si>
  <si>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</si>
  <si>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</si>
  <si>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</si>
  <si>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</si>
  <si>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</si>
  <si>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</si>
  <si>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</si>
  <si>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</si>
  <si>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</si>
  <si>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</si>
  <si>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</si>
  <si>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</si>
  <si>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</si>
  <si>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</si>
  <si>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</si>
  <si>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</si>
  <si>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</si>
  <si>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</si>
  <si>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</si>
  <si>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</si>
  <si>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</si>
  <si>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</si>
  <si>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</si>
  <si>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</si>
  <si>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</si>
  <si>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</si>
  <si>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</si>
  <si>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</si>
  <si>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</si>
  <si>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</si>
  <si>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</si>
  <si>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</si>
  <si>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</si>
  <si>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</si>
  <si>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</si>
  <si>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</si>
  <si>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</si>
  <si>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</si>
  <si>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</si>
  <si>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</si>
  <si>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</si>
  <si>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</si>
  <si>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</si>
  <si>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</si>
  <si>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</si>
  <si>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</si>
  <si>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</si>
  <si>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</si>
  <si>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</si>
  <si>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</si>
  <si>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</si>
  <si>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</si>
  <si>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</si>
  <si>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</si>
  <si>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</si>
  <si>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</si>
  <si>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</si>
  <si>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</si>
  <si>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</si>
  <si>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</si>
  <si>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</si>
  <si>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</si>
  <si>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</si>
  <si>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</si>
  <si>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</si>
  <si>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</si>
  <si>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</si>
  <si>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</si>
  <si>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</si>
  <si>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</si>
  <si>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</si>
  <si>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</si>
  <si>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</si>
  <si>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</si>
  <si>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</si>
  <si>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</si>
  <si>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</si>
  <si>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</si>
  <si>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</si>
  <si>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</si>
  <si>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</si>
  <si>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</si>
  <si>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</si>
  <si>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</si>
  <si>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</si>
  <si>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</si>
  <si>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</si>
  <si>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</si>
  <si>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</si>
  <si>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</si>
  <si>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</si>
  <si>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</si>
  <si>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</si>
  <si>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«ԱԼԱԳՅԱԶԻ Շ. ՄՀՈՅԱՆԻ ԱՆՎԱՆ ՄԻՋՆԱԿԱՐԳ  ԴՊՐՈՑ» ՊՈԱԿ-ի </t>
  </si>
  <si>
    <t>Ընդհանուր բնույթի այլ ծառայություն</t>
  </si>
  <si>
    <t xml:space="preserve"> 2018թ տարեկան բյուջեի եկամուտների ու ծախսերի  վերաբերյալ</t>
  </si>
  <si>
    <t>Տարեվերջին հաստատված բյուջե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</si>
</sst>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6"/>
      <name val="Sylfaen"/>
      <family val="1"/>
    </font>
    <font>
      <sz val="16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56" applyNumberFormat="1" applyFont="1" applyBorder="1" applyAlignment="1" applyProtection="1">
      <alignment horizontal="center" vertical="center"/>
      <protection locked="0"/>
    </xf>
    <xf numFmtId="180" fontId="31" fillId="0" borderId="10" xfId="56" applyNumberFormat="1" applyFont="1" applyBorder="1" applyAlignment="1" applyProtection="1">
      <alignment horizontal="center" vertical="center"/>
      <protection hidden="1"/>
    </xf>
    <xf numFmtId="180" fontId="32" fillId="0" borderId="10" xfId="56" applyNumberFormat="1" applyFont="1" applyBorder="1" applyAlignment="1" applyProtection="1">
      <alignment horizontal="center" vertical="center"/>
      <protection locked="0"/>
    </xf>
    <xf numFmtId="180" fontId="32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8">
      <c r="A1" s="93"/>
      <c r="B1" s="93"/>
      <c r="C1" s="93"/>
      <c r="D1" s="94" t="s">
        <v>103</v>
      </c>
      <c r="E1" s="93"/>
      <c r="F1" s="93"/>
      <c r="G1" s="93"/>
      <c r="H1" s="93"/>
      <c r="I1" s="93"/>
      <c r="J1" s="93"/>
      <c r="K1" s="93"/>
    </row>
    <row r="2" spans="1:11" ht="18">
      <c r="A2" s="93"/>
      <c r="B2" s="93"/>
      <c r="C2" s="93"/>
      <c r="D2" s="95" t="s">
        <v>99</v>
      </c>
      <c r="E2" s="95"/>
      <c r="F2" s="93"/>
      <c r="G2" s="93"/>
      <c r="H2" s="93"/>
      <c r="I2" s="93"/>
      <c r="J2" s="93"/>
      <c r="K2" s="93"/>
    </row>
    <row r="3" spans="1:11" ht="18">
      <c r="A3" s="93"/>
      <c r="B3" s="93"/>
      <c r="C3" s="93"/>
      <c r="D3" s="95" t="s">
        <v>100</v>
      </c>
      <c r="E3" s="95"/>
      <c r="F3" s="93"/>
      <c r="G3" s="93"/>
      <c r="H3" s="93"/>
      <c r="I3" s="93"/>
      <c r="J3" s="93"/>
      <c r="K3" s="93"/>
    </row>
    <row r="4" spans="1:11" ht="18">
      <c r="A4" s="93"/>
      <c r="B4" s="93"/>
      <c r="C4" s="93"/>
      <c r="D4" s="95"/>
      <c r="E4" s="95"/>
      <c r="F4" s="93"/>
      <c r="G4" s="93"/>
      <c r="H4" s="93"/>
      <c r="I4" s="93"/>
      <c r="J4" s="93"/>
      <c r="K4" s="93"/>
    </row>
    <row r="5" spans="1:11" ht="18">
      <c r="A5" s="93"/>
      <c r="B5" s="93"/>
      <c r="C5" s="93"/>
      <c r="D5" s="94" t="s">
        <v>102</v>
      </c>
      <c r="E5" s="93"/>
      <c r="F5" s="93"/>
      <c r="G5" s="93"/>
      <c r="H5" s="93"/>
      <c r="I5" s="93"/>
      <c r="J5" s="93"/>
      <c r="K5" s="93"/>
    </row>
    <row r="6" spans="1:11" ht="18">
      <c r="A6" s="93"/>
      <c r="B6" s="93"/>
      <c r="C6" s="93"/>
      <c r="D6" s="95" t="s">
        <v>99</v>
      </c>
      <c r="E6" s="95"/>
      <c r="F6" s="93"/>
      <c r="G6" s="93"/>
      <c r="H6" s="93"/>
      <c r="I6" s="93"/>
      <c r="J6" s="93"/>
      <c r="K6" s="93"/>
    </row>
    <row r="7" spans="1:11" ht="18">
      <c r="A7" s="93"/>
      <c r="B7" s="93"/>
      <c r="C7" s="93"/>
      <c r="D7" s="95" t="s">
        <v>101</v>
      </c>
      <c r="E7" s="95"/>
      <c r="F7" s="93"/>
      <c r="G7" s="93"/>
      <c r="H7" s="93"/>
      <c r="I7" s="93"/>
      <c r="J7" s="93"/>
      <c r="K7" s="93"/>
    </row>
    <row r="8" spans="1:11" ht="14.2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7" ht="18.75" customHeight="1">
      <c r="A9" s="100" t="s">
        <v>49</v>
      </c>
      <c r="B9" s="100"/>
      <c r="C9" s="100"/>
      <c r="D9" s="100"/>
      <c r="E9" s="100"/>
      <c r="F9" s="100"/>
      <c r="G9" s="75"/>
    </row>
    <row r="10" spans="1:6" ht="27.75" customHeight="1">
      <c r="A10" s="102" t="s">
        <v>105</v>
      </c>
      <c r="B10" s="102"/>
      <c r="C10" s="102"/>
      <c r="D10" s="102"/>
      <c r="E10" s="102"/>
      <c r="F10" s="102"/>
    </row>
    <row r="11" spans="1:13" ht="18.75" customHeight="1">
      <c r="A11" s="101" t="s">
        <v>57</v>
      </c>
      <c r="B11" s="101"/>
      <c r="C11" s="101"/>
      <c r="D11" s="101"/>
      <c r="E11" s="101"/>
      <c r="F11" s="101"/>
      <c r="G11" s="76"/>
      <c r="H11" s="77"/>
      <c r="I11" s="77"/>
      <c r="J11" s="77"/>
      <c r="K11" s="77"/>
      <c r="L11" s="77"/>
      <c r="M11" s="77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8" t="s">
        <v>82</v>
      </c>
      <c r="C19" s="15"/>
      <c r="D19" s="64"/>
      <c r="E19" s="64"/>
      <c r="F19" s="19">
        <f>F20+F21</f>
        <v>0</v>
      </c>
      <c r="G19" s="78"/>
      <c r="H19" s="79"/>
      <c r="I19" s="79"/>
      <c r="J19" s="79"/>
      <c r="K19" s="79"/>
      <c r="L19" s="79"/>
      <c r="M19" s="79"/>
      <c r="N19" s="79"/>
      <c r="O19" s="79"/>
      <c r="P19" s="79"/>
    </row>
    <row r="20" spans="1:16" s="29" customFormat="1" ht="18" customHeight="1">
      <c r="A20" s="19"/>
      <c r="B20" s="58" t="s">
        <v>92</v>
      </c>
      <c r="C20" s="15"/>
      <c r="D20" s="64"/>
      <c r="E20" s="64"/>
      <c r="F20" s="19"/>
      <c r="G20" s="78"/>
      <c r="H20" s="79"/>
      <c r="I20" s="79"/>
      <c r="J20" s="79"/>
      <c r="K20" s="79"/>
      <c r="L20" s="79"/>
      <c r="M20" s="79"/>
      <c r="N20" s="79"/>
      <c r="O20" s="79"/>
      <c r="P20" s="79"/>
    </row>
    <row r="21" spans="1:16" s="29" customFormat="1" ht="18" customHeight="1">
      <c r="A21" s="19"/>
      <c r="B21" s="58" t="s">
        <v>93</v>
      </c>
      <c r="C21" s="15"/>
      <c r="D21" s="64"/>
      <c r="E21" s="64"/>
      <c r="F21" s="19"/>
      <c r="G21" s="78"/>
      <c r="H21" s="79"/>
      <c r="I21" s="79"/>
      <c r="J21" s="79"/>
      <c r="K21" s="79"/>
      <c r="L21" s="79"/>
      <c r="M21" s="79"/>
      <c r="N21" s="79"/>
      <c r="O21" s="79"/>
      <c r="P21" s="79"/>
    </row>
    <row r="22" spans="1:16" s="29" customFormat="1" ht="18" customHeight="1">
      <c r="A22" s="19">
        <v>1.2</v>
      </c>
      <c r="B22" s="84" t="s">
        <v>81</v>
      </c>
      <c r="C22" s="15"/>
      <c r="D22" s="64"/>
      <c r="E22" s="64"/>
      <c r="F22" s="19"/>
      <c r="G22" s="78"/>
      <c r="H22" s="79"/>
      <c r="I22" s="79"/>
      <c r="J22" s="79"/>
      <c r="K22" s="79"/>
      <c r="L22" s="79"/>
      <c r="M22" s="79"/>
      <c r="N22" s="79"/>
      <c r="O22" s="79"/>
      <c r="P22" s="79"/>
    </row>
    <row r="23" spans="1:16" s="29" customFormat="1" ht="18" customHeight="1">
      <c r="A23" s="19"/>
      <c r="B23" s="84" t="s">
        <v>93</v>
      </c>
      <c r="C23" s="15"/>
      <c r="D23" s="64"/>
      <c r="E23" s="64"/>
      <c r="F23" s="19"/>
      <c r="G23" s="78"/>
      <c r="H23" s="79"/>
      <c r="I23" s="79"/>
      <c r="J23" s="79"/>
      <c r="K23" s="79"/>
      <c r="L23" s="79"/>
      <c r="M23" s="79"/>
      <c r="N23" s="79"/>
      <c r="O23" s="79"/>
      <c r="P23" s="79"/>
    </row>
    <row r="24" spans="1:16" s="29" customFormat="1" ht="18" customHeight="1">
      <c r="A24" s="19"/>
      <c r="B24" s="84" t="s">
        <v>94</v>
      </c>
      <c r="C24" s="15"/>
      <c r="D24" s="64"/>
      <c r="E24" s="64"/>
      <c r="F24" s="19"/>
      <c r="G24" s="78"/>
      <c r="H24" s="79"/>
      <c r="I24" s="79"/>
      <c r="J24" s="79"/>
      <c r="K24" s="79"/>
      <c r="L24" s="79"/>
      <c r="M24" s="79"/>
      <c r="N24" s="79"/>
      <c r="O24" s="79"/>
      <c r="P24" s="79"/>
    </row>
    <row r="25" spans="1:7" ht="18" customHeight="1">
      <c r="A25" s="20">
        <v>2</v>
      </c>
      <c r="B25" s="55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5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5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4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5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5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4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5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4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1"/>
      <c r="H37" s="80"/>
      <c r="I37" s="80"/>
      <c r="J37" s="80"/>
      <c r="K37" s="80"/>
      <c r="L37" s="80"/>
      <c r="M37" s="80"/>
      <c r="N37" s="80"/>
      <c r="O37" s="80"/>
      <c r="P37" s="80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3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3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5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0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0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5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5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0" t="s">
        <v>18</v>
      </c>
      <c r="C49" s="12"/>
      <c r="D49" s="12"/>
      <c r="E49" s="12"/>
      <c r="F49" s="12"/>
      <c r="G49" s="1"/>
    </row>
    <row r="50" spans="1:7" ht="18" customHeight="1">
      <c r="A50" s="63">
        <v>7.1</v>
      </c>
      <c r="B50" s="61" t="s">
        <v>19</v>
      </c>
      <c r="C50" s="12"/>
      <c r="D50" s="11"/>
      <c r="E50" s="11"/>
      <c r="F50" s="19"/>
      <c r="G50" s="1"/>
    </row>
    <row r="51" spans="1:7" ht="18" customHeight="1">
      <c r="A51" s="63">
        <v>7.2</v>
      </c>
      <c r="B51" s="62" t="s">
        <v>20</v>
      </c>
      <c r="C51" s="12"/>
      <c r="D51" s="11"/>
      <c r="E51" s="11"/>
      <c r="F51" s="19"/>
      <c r="G51" s="1"/>
    </row>
    <row r="52" spans="1:7" ht="18" customHeight="1">
      <c r="A52" s="63">
        <v>7.3</v>
      </c>
      <c r="B52" s="62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5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5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0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0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5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5" t="s">
        <v>14</v>
      </c>
      <c r="C59" s="12"/>
      <c r="D59" s="11"/>
      <c r="E59" s="11"/>
      <c r="F59" s="21"/>
      <c r="G59" s="1"/>
      <c r="H59" s="81"/>
    </row>
    <row r="60" spans="1:8" ht="20.25" customHeight="1">
      <c r="A60" s="20">
        <v>15</v>
      </c>
      <c r="B60" s="55" t="s">
        <v>70</v>
      </c>
      <c r="C60" s="12"/>
      <c r="D60" s="11"/>
      <c r="E60" s="11"/>
      <c r="F60" s="21"/>
      <c r="G60" s="1"/>
      <c r="H60" s="81"/>
    </row>
    <row r="61" spans="1:7" ht="18" customHeight="1">
      <c r="A61" s="20">
        <v>16</v>
      </c>
      <c r="B61" s="55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5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5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6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2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2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2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2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2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2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2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2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3" t="s">
        <v>98</v>
      </c>
      <c r="C73" s="103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3">
        <v>33.1</v>
      </c>
      <c r="B79" s="62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5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5" t="s">
        <v>28</v>
      </c>
      <c r="C81" s="12"/>
      <c r="D81" s="11"/>
      <c r="E81" s="11"/>
      <c r="F81" s="21"/>
      <c r="G81" s="82"/>
      <c r="H81" s="80"/>
      <c r="I81" s="80"/>
      <c r="J81" s="80"/>
      <c r="K81" s="80"/>
      <c r="L81" s="80"/>
      <c r="M81" s="80"/>
      <c r="N81" s="80"/>
      <c r="O81" s="80"/>
      <c r="P81" s="80"/>
    </row>
    <row r="82" spans="1:7" ht="23.25" customHeight="1">
      <c r="A82" s="20">
        <v>36</v>
      </c>
      <c r="B82" s="72" t="s">
        <v>29</v>
      </c>
      <c r="C82" s="9"/>
      <c r="D82" s="8"/>
      <c r="E82" s="8"/>
      <c r="F82" s="21"/>
      <c r="G82" s="83"/>
    </row>
    <row r="83" spans="1:7" ht="23.25" customHeight="1">
      <c r="A83" s="59"/>
      <c r="B83" s="73" t="s">
        <v>34</v>
      </c>
      <c r="C83" s="9"/>
      <c r="D83" s="8"/>
      <c r="E83" s="8"/>
      <c r="F83" s="8">
        <f>SUM(F41,F44:F49,F53:F78,F80:F82)</f>
        <v>0</v>
      </c>
      <c r="G83" s="83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79" bestFit="1" customWidth="1"/>
    <col min="7" max="14" width="9.140625" style="79" customWidth="1"/>
    <col min="15" max="16384" width="9.140625" style="29" customWidth="1"/>
  </cols>
  <sheetData>
    <row r="1" spans="1:5" ht="20.25" customHeight="1">
      <c r="A1" s="100" t="s">
        <v>60</v>
      </c>
      <c r="B1" s="100"/>
      <c r="C1" s="100"/>
      <c r="D1" s="100"/>
      <c r="E1" s="100"/>
    </row>
    <row r="2" spans="1:14" s="4" customFormat="1" ht="24.75" customHeight="1">
      <c r="A2" s="102" t="s">
        <v>108</v>
      </c>
      <c r="B2" s="102"/>
      <c r="C2" s="102"/>
      <c r="D2" s="102"/>
      <c r="E2" s="102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104" t="s">
        <v>110</v>
      </c>
      <c r="B3" s="104"/>
      <c r="C3" s="104"/>
      <c r="D3" s="104"/>
      <c r="E3" s="104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50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35</v>
      </c>
      <c r="C5" s="57" t="s">
        <v>111</v>
      </c>
      <c r="D5" s="57" t="s">
        <v>106</v>
      </c>
      <c r="E5" s="57" t="s">
        <v>107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31" t="s">
        <v>0</v>
      </c>
      <c r="B6" s="32" t="s">
        <v>36</v>
      </c>
      <c r="C6" s="96">
        <v>3.5</v>
      </c>
      <c r="D6" s="96"/>
      <c r="E6" s="97"/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31" t="s">
        <v>8</v>
      </c>
      <c r="B7" s="32" t="s">
        <v>75</v>
      </c>
      <c r="C7" s="97">
        <f>C8</f>
        <v>36730.200000000004</v>
      </c>
      <c r="D7" s="97">
        <f>D8</f>
        <v>36730.200000000004</v>
      </c>
      <c r="E7" s="97"/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6">
        <v>1</v>
      </c>
      <c r="B8" s="27" t="s">
        <v>78</v>
      </c>
      <c r="C8" s="98">
        <f>C9+C10+C11</f>
        <v>36730.200000000004</v>
      </c>
      <c r="D8" s="98">
        <f>D9+D10+D11</f>
        <v>36730.200000000004</v>
      </c>
      <c r="E8" s="98"/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6"/>
      <c r="B9" s="27" t="s">
        <v>92</v>
      </c>
      <c r="C9" s="98">
        <v>10528.6</v>
      </c>
      <c r="D9" s="98">
        <v>10528.6</v>
      </c>
      <c r="E9" s="99"/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6"/>
      <c r="B10" s="27" t="s">
        <v>93</v>
      </c>
      <c r="C10" s="98">
        <v>18137.7</v>
      </c>
      <c r="D10" s="98">
        <v>18137.7</v>
      </c>
      <c r="E10" s="99"/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6"/>
      <c r="B11" s="27" t="s">
        <v>94</v>
      </c>
      <c r="C11" s="98">
        <v>8063.9</v>
      </c>
      <c r="D11" s="98">
        <v>8063.9</v>
      </c>
      <c r="E11" s="98"/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6"/>
      <c r="B12" s="27" t="s">
        <v>95</v>
      </c>
      <c r="C12" s="98"/>
      <c r="D12" s="98"/>
      <c r="E12" s="98"/>
      <c r="F12" s="90"/>
      <c r="G12" s="74"/>
      <c r="H12" s="74"/>
      <c r="I12" s="74"/>
      <c r="J12" s="74"/>
      <c r="K12" s="74"/>
      <c r="L12" s="74"/>
      <c r="M12" s="74"/>
      <c r="N12" s="74"/>
    </row>
    <row r="13" spans="1:14" s="30" customFormat="1" ht="17.25" customHeight="1">
      <c r="A13" s="28">
        <v>1.1</v>
      </c>
      <c r="B13" s="65" t="s">
        <v>64</v>
      </c>
      <c r="C13" s="98"/>
      <c r="D13" s="98"/>
      <c r="E13" s="98"/>
      <c r="F13" s="91"/>
      <c r="G13" s="89"/>
      <c r="H13" s="89"/>
      <c r="I13" s="89"/>
      <c r="J13" s="89"/>
      <c r="K13" s="89"/>
      <c r="L13" s="89"/>
      <c r="M13" s="89"/>
      <c r="N13" s="89"/>
    </row>
    <row r="14" spans="1:14" s="30" customFormat="1" ht="17.25" customHeight="1">
      <c r="A14" s="28"/>
      <c r="B14" s="27" t="s">
        <v>92</v>
      </c>
      <c r="C14" s="98"/>
      <c r="D14" s="98"/>
      <c r="E14" s="98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30" customFormat="1" ht="17.25" customHeight="1">
      <c r="A15" s="28"/>
      <c r="B15" s="27" t="s">
        <v>93</v>
      </c>
      <c r="C15" s="98"/>
      <c r="D15" s="98"/>
      <c r="E15" s="98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30" customFormat="1" ht="17.25" customHeight="1">
      <c r="A16" s="28">
        <v>1.2</v>
      </c>
      <c r="B16" s="65" t="s">
        <v>81</v>
      </c>
      <c r="C16" s="98"/>
      <c r="D16" s="98"/>
      <c r="E16" s="98"/>
      <c r="F16" s="91"/>
      <c r="G16" s="89"/>
      <c r="H16" s="89"/>
      <c r="I16" s="89"/>
      <c r="J16" s="89"/>
      <c r="K16" s="89"/>
      <c r="L16" s="89"/>
      <c r="M16" s="89"/>
      <c r="N16" s="89"/>
    </row>
    <row r="17" spans="1:14" s="30" customFormat="1" ht="17.25" customHeight="1">
      <c r="A17" s="28"/>
      <c r="B17" s="27" t="s">
        <v>93</v>
      </c>
      <c r="C17" s="98"/>
      <c r="D17" s="98"/>
      <c r="E17" s="98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30" customFormat="1" ht="17.25" customHeight="1">
      <c r="A18" s="28"/>
      <c r="B18" s="27" t="s">
        <v>94</v>
      </c>
      <c r="C18" s="98"/>
      <c r="D18" s="98"/>
      <c r="E18" s="98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6">
        <v>2</v>
      </c>
      <c r="B19" s="2" t="s">
        <v>2</v>
      </c>
      <c r="C19" s="98"/>
      <c r="D19" s="98"/>
      <c r="E19" s="98"/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6">
        <v>3</v>
      </c>
      <c r="B20" s="2" t="s">
        <v>65</v>
      </c>
      <c r="C20" s="98"/>
      <c r="D20" s="98"/>
      <c r="E20" s="98"/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6">
        <v>4</v>
      </c>
      <c r="B21" s="2" t="s">
        <v>66</v>
      </c>
      <c r="C21" s="98"/>
      <c r="D21" s="98"/>
      <c r="E21" s="98"/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6">
        <v>5</v>
      </c>
      <c r="B22" s="56" t="s">
        <v>62</v>
      </c>
      <c r="C22" s="98"/>
      <c r="D22" s="98"/>
      <c r="E22" s="98"/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6">
        <v>6</v>
      </c>
      <c r="B23" s="2" t="s">
        <v>84</v>
      </c>
      <c r="C23" s="98"/>
      <c r="D23" s="98"/>
      <c r="E23" s="98"/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6">
        <v>7</v>
      </c>
      <c r="B24" s="2" t="s">
        <v>3</v>
      </c>
      <c r="C24" s="98"/>
      <c r="D24" s="98"/>
      <c r="E24" s="98"/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6">
        <v>8</v>
      </c>
      <c r="B25" s="56" t="s">
        <v>4</v>
      </c>
      <c r="C25" s="98"/>
      <c r="D25" s="98"/>
      <c r="E25" s="98"/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6">
        <v>9</v>
      </c>
      <c r="B26" s="34" t="s">
        <v>37</v>
      </c>
      <c r="C26" s="98"/>
      <c r="D26" s="98"/>
      <c r="E26" s="98"/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6">
        <v>10</v>
      </c>
      <c r="B27" s="34" t="s">
        <v>6</v>
      </c>
      <c r="C27" s="98"/>
      <c r="D27" s="98"/>
      <c r="E27" s="98"/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6">
        <v>11</v>
      </c>
      <c r="B28" s="45"/>
      <c r="C28" s="98"/>
      <c r="D28" s="98"/>
      <c r="E28" s="98"/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6">
        <v>12</v>
      </c>
      <c r="B29" s="45"/>
      <c r="C29" s="98"/>
      <c r="D29" s="98"/>
      <c r="E29" s="98"/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6">
        <v>13</v>
      </c>
      <c r="B30" s="45"/>
      <c r="C30" s="98"/>
      <c r="D30" s="98"/>
      <c r="E30" s="98"/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6">
        <v>14</v>
      </c>
      <c r="B31" s="34" t="s">
        <v>38</v>
      </c>
      <c r="C31" s="98"/>
      <c r="D31" s="98"/>
      <c r="E31" s="98"/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31" t="s">
        <v>39</v>
      </c>
      <c r="B32" s="32" t="s">
        <v>40</v>
      </c>
      <c r="C32" s="97">
        <f>C33+C77</f>
        <v>36733.700000000004</v>
      </c>
      <c r="D32" s="97"/>
      <c r="E32" s="97">
        <f>E33+E77</f>
        <v>36733.700000000004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2" t="s">
        <v>76</v>
      </c>
      <c r="C33" s="97">
        <f>C34+C37+C38+C39+C40+C41+C42+C46+C47+C48+C49+C50+C51+C52+C53+C54+C55+C56+C57+C58+C59+C60+C61+C62+C63+C64+C65+C71+C75+C76+C66</f>
        <v>36733.700000000004</v>
      </c>
      <c r="D33" s="97"/>
      <c r="E33" s="97">
        <f>E34+E37+E38+E39+E40+E41+E42+E46+E47+E48+E49+E50+E51+E52+E53+E54+E55+E56+E57+E58+E59+E60+E61+E62+E63+E64+E65+E71+E75+E76+E66</f>
        <v>36733.700000000004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6">
        <v>1</v>
      </c>
      <c r="B34" s="45" t="s">
        <v>10</v>
      </c>
      <c r="C34" s="98">
        <v>35164.9</v>
      </c>
      <c r="D34" s="98"/>
      <c r="E34" s="99">
        <v>35164.9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1">
        <v>1.1</v>
      </c>
      <c r="B35" s="36" t="s">
        <v>67</v>
      </c>
      <c r="C35" s="98"/>
      <c r="D35" s="98"/>
      <c r="E35" s="99"/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1">
        <v>1.2</v>
      </c>
      <c r="B36" s="36" t="s">
        <v>11</v>
      </c>
      <c r="C36" s="98"/>
      <c r="D36" s="98"/>
      <c r="E36" s="99"/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6">
        <v>2</v>
      </c>
      <c r="B37" s="2" t="s">
        <v>13</v>
      </c>
      <c r="C37" s="98">
        <v>1029.3</v>
      </c>
      <c r="D37" s="98"/>
      <c r="E37" s="99">
        <v>1029.3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6">
        <v>3</v>
      </c>
      <c r="B38" s="66" t="s">
        <v>12</v>
      </c>
      <c r="C38" s="98">
        <v>220</v>
      </c>
      <c r="D38" s="98"/>
      <c r="E38" s="99">
        <v>220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6">
        <v>4</v>
      </c>
      <c r="B39" s="66" t="s">
        <v>15</v>
      </c>
      <c r="C39" s="98"/>
      <c r="D39" s="98"/>
      <c r="E39" s="99"/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6">
        <v>5</v>
      </c>
      <c r="B40" s="2" t="s">
        <v>16</v>
      </c>
      <c r="C40" s="98"/>
      <c r="D40" s="98"/>
      <c r="E40" s="99"/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6">
        <v>6</v>
      </c>
      <c r="B41" s="2" t="s">
        <v>17</v>
      </c>
      <c r="C41" s="98"/>
      <c r="D41" s="98"/>
      <c r="E41" s="99"/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21">
      <c r="A42" s="26">
        <v>7</v>
      </c>
      <c r="B42" s="66" t="s">
        <v>18</v>
      </c>
      <c r="C42" s="99"/>
      <c r="D42" s="99"/>
      <c r="E42" s="99"/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21">
      <c r="A43" s="41">
        <v>7.1</v>
      </c>
      <c r="B43" s="67" t="s">
        <v>19</v>
      </c>
      <c r="C43" s="98"/>
      <c r="D43" s="98"/>
      <c r="E43" s="99"/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21">
      <c r="A44" s="41">
        <v>7.2</v>
      </c>
      <c r="B44" s="68" t="s">
        <v>20</v>
      </c>
      <c r="C44" s="98"/>
      <c r="D44" s="98"/>
      <c r="E44" s="99"/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21">
      <c r="A45" s="41">
        <v>7.3</v>
      </c>
      <c r="B45" s="68" t="s">
        <v>21</v>
      </c>
      <c r="C45" s="98"/>
      <c r="D45" s="98"/>
      <c r="E45" s="99"/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6">
        <v>8</v>
      </c>
      <c r="B46" s="37" t="s">
        <v>68</v>
      </c>
      <c r="C46" s="98"/>
      <c r="D46" s="98"/>
      <c r="E46" s="99"/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6">
        <v>9</v>
      </c>
      <c r="B47" s="37" t="s">
        <v>22</v>
      </c>
      <c r="C47" s="98"/>
      <c r="D47" s="98"/>
      <c r="E47" s="99"/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6">
        <v>10</v>
      </c>
      <c r="B48" s="37" t="s">
        <v>32</v>
      </c>
      <c r="C48" s="98"/>
      <c r="D48" s="98"/>
      <c r="E48" s="99"/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6">
        <v>11</v>
      </c>
      <c r="B49" s="37" t="s">
        <v>23</v>
      </c>
      <c r="C49" s="98">
        <v>79.9</v>
      </c>
      <c r="D49" s="98"/>
      <c r="E49" s="99">
        <v>79.9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6">
        <v>12</v>
      </c>
      <c r="B50" s="37" t="s">
        <v>33</v>
      </c>
      <c r="C50" s="98"/>
      <c r="D50" s="98"/>
      <c r="E50" s="99"/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6">
        <v>13</v>
      </c>
      <c r="B51" s="37" t="s">
        <v>56</v>
      </c>
      <c r="C51" s="98"/>
      <c r="D51" s="98"/>
      <c r="E51" s="99"/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6">
        <v>14</v>
      </c>
      <c r="B52" s="37" t="s">
        <v>14</v>
      </c>
      <c r="C52" s="98"/>
      <c r="D52" s="98"/>
      <c r="E52" s="99"/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6">
        <v>15</v>
      </c>
      <c r="B53" s="37" t="s">
        <v>70</v>
      </c>
      <c r="C53" s="98"/>
      <c r="D53" s="98"/>
      <c r="E53" s="99"/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6">
        <v>16</v>
      </c>
      <c r="B54" s="37" t="s">
        <v>24</v>
      </c>
      <c r="C54" s="98"/>
      <c r="D54" s="98"/>
      <c r="E54" s="99"/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6">
        <v>17</v>
      </c>
      <c r="B55" s="37" t="s">
        <v>25</v>
      </c>
      <c r="C55" s="98"/>
      <c r="D55" s="98"/>
      <c r="E55" s="99"/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6">
        <v>18</v>
      </c>
      <c r="B56" s="37" t="s">
        <v>90</v>
      </c>
      <c r="C56" s="98">
        <v>37.1</v>
      </c>
      <c r="D56" s="98"/>
      <c r="E56" s="99">
        <v>37.1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6">
        <v>19</v>
      </c>
      <c r="B57" s="37" t="s">
        <v>63</v>
      </c>
      <c r="C57" s="98"/>
      <c r="D57" s="98"/>
      <c r="E57" s="99"/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6">
        <v>20</v>
      </c>
      <c r="B58" s="37" t="s">
        <v>51</v>
      </c>
      <c r="C58" s="98"/>
      <c r="D58" s="98"/>
      <c r="E58" s="99"/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6">
        <v>21</v>
      </c>
      <c r="B59" s="37" t="s">
        <v>53</v>
      </c>
      <c r="C59" s="98"/>
      <c r="D59" s="98"/>
      <c r="E59" s="99"/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6">
        <v>22</v>
      </c>
      <c r="B60" s="37" t="s">
        <v>52</v>
      </c>
      <c r="C60" s="98"/>
      <c r="D60" s="98"/>
      <c r="E60" s="99"/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6">
        <v>23</v>
      </c>
      <c r="B61" s="37" t="s">
        <v>54</v>
      </c>
      <c r="C61" s="98"/>
      <c r="D61" s="98"/>
      <c r="E61" s="99"/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6">
        <v>24</v>
      </c>
      <c r="B62" s="37" t="s">
        <v>55</v>
      </c>
      <c r="C62" s="98">
        <v>50</v>
      </c>
      <c r="D62" s="98"/>
      <c r="E62" s="99">
        <v>50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6">
        <v>25</v>
      </c>
      <c r="B63" s="37" t="s">
        <v>85</v>
      </c>
      <c r="C63" s="98"/>
      <c r="D63" s="98"/>
      <c r="E63" s="99"/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6">
        <v>26</v>
      </c>
      <c r="B64" s="37" t="s">
        <v>86</v>
      </c>
      <c r="C64" s="98"/>
      <c r="D64" s="98"/>
      <c r="E64" s="99"/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6">
        <v>27</v>
      </c>
      <c r="B65" s="37" t="s">
        <v>83</v>
      </c>
      <c r="C65" s="98">
        <v>25.9</v>
      </c>
      <c r="D65" s="98"/>
      <c r="E65" s="99">
        <v>25.9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6">
        <v>28</v>
      </c>
      <c r="B66" s="27" t="s">
        <v>109</v>
      </c>
      <c r="C66" s="98">
        <v>126.6</v>
      </c>
      <c r="D66" s="98"/>
      <c r="E66" s="99">
        <v>126.6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6">
        <v>29</v>
      </c>
      <c r="B67" s="27"/>
      <c r="C67" s="44"/>
      <c r="D67" s="44"/>
      <c r="E67" s="35"/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6">
        <v>30</v>
      </c>
      <c r="B68" s="27"/>
      <c r="C68" s="44"/>
      <c r="D68" s="44"/>
      <c r="E68" s="35"/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6">
        <v>31</v>
      </c>
      <c r="B69" s="27"/>
      <c r="C69" s="44"/>
      <c r="D69" s="44"/>
      <c r="E69" s="35"/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6">
        <v>32</v>
      </c>
      <c r="B70" s="27"/>
      <c r="C70" s="44"/>
      <c r="D70" s="44"/>
      <c r="E70" s="35"/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6">
        <v>33</v>
      </c>
      <c r="B71" s="37" t="s">
        <v>41</v>
      </c>
      <c r="C71" s="35"/>
      <c r="D71" s="35"/>
      <c r="E71" s="35"/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2">
        <v>33.1</v>
      </c>
      <c r="B72" s="38" t="s">
        <v>42</v>
      </c>
      <c r="C72" s="44"/>
      <c r="D72" s="44"/>
      <c r="E72" s="35"/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2">
        <v>33.2</v>
      </c>
      <c r="B73" s="38" t="s">
        <v>58</v>
      </c>
      <c r="C73" s="44"/>
      <c r="D73" s="44"/>
      <c r="E73" s="35"/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2">
        <v>33.3</v>
      </c>
      <c r="B74" s="38" t="s">
        <v>71</v>
      </c>
      <c r="C74" s="44"/>
      <c r="D74" s="44"/>
      <c r="E74" s="35"/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3">
        <v>34</v>
      </c>
      <c r="B75" s="37" t="s">
        <v>43</v>
      </c>
      <c r="C75" s="44"/>
      <c r="D75" s="44"/>
      <c r="E75" s="35"/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3">
        <v>35</v>
      </c>
      <c r="B76" s="34" t="s">
        <v>44</v>
      </c>
      <c r="C76" s="44"/>
      <c r="D76" s="44"/>
      <c r="E76" s="35"/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2" t="s">
        <v>77</v>
      </c>
      <c r="C77" s="33"/>
      <c r="D77" s="33"/>
      <c r="E77" s="33"/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3">
        <v>1</v>
      </c>
      <c r="B78" s="39" t="s">
        <v>45</v>
      </c>
      <c r="C78" s="35"/>
      <c r="D78" s="35"/>
      <c r="E78" s="35"/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2">
        <v>1.1</v>
      </c>
      <c r="B79" s="87" t="s">
        <v>72</v>
      </c>
      <c r="C79" s="44"/>
      <c r="D79" s="44"/>
      <c r="E79" s="35"/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2">
        <v>1.2</v>
      </c>
      <c r="B80" s="87" t="s">
        <v>47</v>
      </c>
      <c r="C80" s="44"/>
      <c r="D80" s="44"/>
      <c r="E80" s="35"/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2">
        <v>1.3</v>
      </c>
      <c r="B81" s="87" t="s">
        <v>46</v>
      </c>
      <c r="C81" s="46"/>
      <c r="D81" s="44"/>
      <c r="E81" s="35"/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2">
        <v>1.4</v>
      </c>
      <c r="B82" s="87" t="s">
        <v>87</v>
      </c>
      <c r="C82" s="46"/>
      <c r="D82" s="44"/>
      <c r="E82" s="35"/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2">
        <v>1.5</v>
      </c>
      <c r="B83" s="87" t="s">
        <v>88</v>
      </c>
      <c r="C83" s="46"/>
      <c r="D83" s="44"/>
      <c r="E83" s="35"/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2">
        <v>1.6</v>
      </c>
      <c r="B84" s="87" t="s">
        <v>89</v>
      </c>
      <c r="C84" s="46"/>
      <c r="D84" s="44"/>
      <c r="E84" s="35"/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2">
        <v>1.7</v>
      </c>
      <c r="B85" s="47"/>
      <c r="C85" s="46"/>
      <c r="D85" s="44"/>
      <c r="E85" s="35"/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2">
        <v>1.8</v>
      </c>
      <c r="B86" s="40"/>
      <c r="C86" s="44"/>
      <c r="D86" s="44"/>
      <c r="E86" s="35"/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3">
        <v>2</v>
      </c>
      <c r="B87" s="39" t="s">
        <v>48</v>
      </c>
      <c r="C87" s="35"/>
      <c r="D87" s="35"/>
      <c r="E87" s="35"/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2">
        <v>2.1</v>
      </c>
      <c r="B88" s="40" t="s">
        <v>80</v>
      </c>
      <c r="C88" s="46"/>
      <c r="D88" s="44"/>
      <c r="E88" s="35"/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2">
        <v>2.2</v>
      </c>
      <c r="B89" s="85" t="s">
        <v>79</v>
      </c>
      <c r="C89" s="46"/>
      <c r="D89" s="44"/>
      <c r="E89" s="35"/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2">
        <v>2.3</v>
      </c>
      <c r="B90" s="40" t="s">
        <v>59</v>
      </c>
      <c r="C90" s="46"/>
      <c r="D90" s="44"/>
      <c r="E90" s="35"/>
      <c r="F90" s="74" t="s">
        <v>104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2017-07-09T09:37:41Z</cp:lastPrinted>
  <dcterms:created xsi:type="dcterms:W3CDTF">1996-10-14T23:33:28Z</dcterms:created>
  <dcterms:modified xsi:type="dcterms:W3CDTF">2019-01-18T10:36:28Z</dcterms:modified>
  <cp:category/>
  <cp:version/>
  <cp:contentType/>
  <cp:contentStatus/>
</cp:coreProperties>
</file>