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<sst xmlns="http://schemas.openxmlformats.org/spreadsheetml/2006/main" count="173" uniqueCount="117">
  <si>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</si>
  <si>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</si>
  <si>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</si>
  <si>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</si>
  <si>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</si>
  <si>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</si>
  <si>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</si>
  <si>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</si>
  <si>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</si>
  <si>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</si>
  <si>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</si>
  <si>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</si>
  <si>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</si>
  <si>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</si>
  <si>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</si>
  <si>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</si>
  <si>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</si>
  <si>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</si>
  <si>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</si>
  <si>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</si>
  <si>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</si>
  <si>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</si>
  <si>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</si>
  <si>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</si>
  <si>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</si>
  <si>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</si>
  <si>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</si>
  <si>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</si>
  <si>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</si>
  <si>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</si>
  <si>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</si>
  <si>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</si>
  <si>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</si>
  <si>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</si>
  <si>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</si>
  <si>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</si>
  <si>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</si>
  <si>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</si>
  <si>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</si>
  <si>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</si>
  <si>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</si>
  <si>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</si>
  <si>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</si>
  <si>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</si>
  <si>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</si>
  <si>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</si>
  <si>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</si>
  <si>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</si>
  <si>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</si>
  <si>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</si>
  <si>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</si>
  <si>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</si>
  <si>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</si>
  <si>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</si>
  <si>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</si>
  <si>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</si>
  <si>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</si>
  <si>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</si>
  <si>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</si>
  <si>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</si>
  <si>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</si>
  <si>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</si>
  <si>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</si>
  <si>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</si>
  <si>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</si>
  <si>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</si>
  <si>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</si>
  <si>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</si>
  <si>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</si>
  <si>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</si>
  <si>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</si>
  <si>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</si>
  <si>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</si>
  <si>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</si>
  <si>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</si>
  <si>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</si>
  <si>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</si>
  <si>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</si>
  <si>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</si>
  <si>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</si>
  <si>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</si>
  <si>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</si>
  <si>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</si>
  <si>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</si>
  <si>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</si>
  <si>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</si>
  <si>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</si>
  <si>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</si>
  <si>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</si>
  <si>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</si>
  <si>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</si>
  <si>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</si>
  <si>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</si>
  <si>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</si>
  <si>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</si>
  <si>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</si>
  <si>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</si>
  <si>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</si>
  <si>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</si>
  <si>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</si>
  <si>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</si>
  <si>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</si>
  <si>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</si>
  <si>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</si>
  <si>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</si>
  <si>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</si>
  <si>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</si>
  <si>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</si>
  <si>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վարչական  սարքավորումներ</t>
  </si>
  <si>
    <t>պարտադիր  վճարներ</t>
  </si>
  <si>
    <t>տեղեկատվական ծառայություններ</t>
  </si>
  <si>
    <t>Վարչական ծառայություններ</t>
  </si>
  <si>
    <t>համակարգչային ծառայություններ</t>
  </si>
  <si>
    <t>Կառավարչական ծառայություններ</t>
  </si>
  <si>
    <t xml:space="preserve">« ԱՇՏԱՐԱԿԻ ԳՐ. ՂԱՓԱՆՑՅԱՆԻ ԱՆՎԱՆ  ՀԻՄՆԱԿԱՆ ԴՊՐՈՑ» ՊՈԱԿ-ի </t>
  </si>
  <si>
    <t>Մասնագիտական Ծառայություներ</t>
  </si>
  <si>
    <t xml:space="preserve">  2018թ. տարեսկզբին հաստատված բյուջե և 2018թ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</si>
</sst>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0.0000000"/>
    <numFmt numFmtId="191" formatCode="0.000000"/>
    <numFmt numFmtId="192" formatCode="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114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116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115.6</v>
      </c>
      <c r="D6" s="45">
        <v>115.6</v>
      </c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64743.5</v>
      </c>
      <c r="D7" s="33">
        <f>D8</f>
        <v>27192.3</v>
      </c>
      <c r="E7" s="33">
        <f>E8</f>
        <v>26533.3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64743.5</v>
      </c>
      <c r="D8" s="46">
        <f>D9+D10+D11</f>
        <v>27192.3</v>
      </c>
      <c r="E8" s="46">
        <f>E9+E10+E11</f>
        <v>26533.3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f>34342-53.3</f>
        <v>34288.7</v>
      </c>
      <c r="D9" s="46">
        <v>14401.3</v>
      </c>
      <c r="E9" s="35">
        <v>14227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f>30517.1-62.3</f>
        <v>30454.8</v>
      </c>
      <c r="D10" s="46">
        <v>12791</v>
      </c>
      <c r="E10" s="35">
        <v>12306.3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+C33+C77</f>
        <v>64859.1</v>
      </c>
      <c r="D32" s="33">
        <f>+D33+D77</f>
        <v>0</v>
      </c>
      <c r="E32" s="33">
        <f>+E33+E77</f>
        <v>26533.300000000003</v>
      </c>
      <c r="F32" s="94">
        <f>14227+12306.3</f>
        <v>26533.3</v>
      </c>
      <c r="G32" s="94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SUM(C34:C42,C46:C71,C75:C76)</f>
        <v>64859.1</v>
      </c>
      <c r="D33" s="33">
        <f>SUM(D34:D42,D46:D71,D75:D76)</f>
        <v>0</v>
      </c>
      <c r="E33" s="33">
        <f>SUM(E34:E42,E46:E71,E75:E76)</f>
        <v>26533.300000000003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61410.8</v>
      </c>
      <c r="D34" s="46"/>
      <c r="E34" s="35">
        <f>11919+13440.4</f>
        <v>25359.4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1200</v>
      </c>
      <c r="D37" s="46"/>
      <c r="E37" s="35">
        <f>243.8+216.1</f>
        <v>459.9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380</v>
      </c>
      <c r="D38" s="46"/>
      <c r="E38" s="35">
        <f>79.8+90.1</f>
        <v>169.89999999999998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53</v>
      </c>
      <c r="D39" s="46"/>
      <c r="E39" s="35">
        <f>14+12.5</f>
        <v>26.5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47</v>
      </c>
      <c r="D40" s="46"/>
      <c r="E40" s="35">
        <f>9.4+10.6</f>
        <v>20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SUM(C43:C45)</f>
        <v>60.2</v>
      </c>
      <c r="D42" s="35">
        <f>SUM(D43:D45)</f>
        <v>0</v>
      </c>
      <c r="E42" s="35">
        <f>12.7+11.3</f>
        <v>24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f>12*4.8</f>
        <v>57.599999999999994</v>
      </c>
      <c r="D43" s="46"/>
      <c r="E43" s="35">
        <v>24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f>60.2-C43</f>
        <v>2.6000000000000085</v>
      </c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100.1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120</v>
      </c>
      <c r="D49" s="46"/>
      <c r="E49" s="35">
        <f>5.5+6.1</f>
        <v>11.6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100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777.8</v>
      </c>
      <c r="D53" s="46"/>
      <c r="E53" s="35">
        <v>350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100.1</v>
      </c>
      <c r="D54" s="46"/>
      <c r="E54" s="35">
        <f>41.2+36.6</f>
        <v>77.80000000000001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115</v>
      </c>
      <c r="C56" s="46">
        <v>100.1</v>
      </c>
      <c r="D56" s="46"/>
      <c r="E56" s="35">
        <f>16.1+18.1</f>
        <v>34.2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27" customHeight="1">
      <c r="A67" s="26">
        <v>29</v>
      </c>
      <c r="B67" s="98" t="s">
        <v>113</v>
      </c>
      <c r="C67" s="46">
        <v>240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110</v>
      </c>
      <c r="C68" s="46">
        <v>100.1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111</v>
      </c>
      <c r="C69" s="46">
        <v>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112</v>
      </c>
      <c r="C70" s="46">
        <v>69.9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SUM(C78:C86)</f>
        <v>0</v>
      </c>
      <c r="D77" s="33">
        <f>SUM(D78:D86)</f>
        <v>0</v>
      </c>
      <c r="E77" s="33">
        <f>SUM(E78:E86)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108</v>
      </c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inoit-Computers</cp:lastModifiedBy>
  <cp:lastPrinted>2017-04-07T10:48:31Z</cp:lastPrinted>
  <dcterms:created xsi:type="dcterms:W3CDTF">1996-10-14T23:33:28Z</dcterms:created>
  <dcterms:modified xsi:type="dcterms:W3CDTF">2018-07-15T17:29:55Z</dcterms:modified>
  <cp:category/>
  <cp:version/>
  <cp:contentType/>
  <cp:contentStatus/>
</cp:coreProperties>
</file>