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<sst xmlns="http://schemas.openxmlformats.org/spreadsheetml/2006/main" count="168" uniqueCount="111">
  <si>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</si>
  <si>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</si>
  <si>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</si>
  <si>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</si>
  <si>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</si>
  <si>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</si>
  <si>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</si>
  <si>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</si>
  <si>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</si>
  <si>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</si>
  <si>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</si>
  <si>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</si>
  <si>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</si>
  <si>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</si>
  <si>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</si>
  <si>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</si>
  <si>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</si>
  <si>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</si>
  <si>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</si>
  <si>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</si>
  <si>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</si>
  <si>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</si>
  <si>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</si>
  <si>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</si>
  <si>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</si>
  <si>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</si>
  <si>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</si>
  <si>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</si>
  <si>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</si>
  <si>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</si>
  <si>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</si>
  <si>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</si>
  <si>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</si>
  <si>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</si>
  <si>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</si>
  <si>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</si>
  <si>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</si>
  <si>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</si>
  <si>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</si>
  <si>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</si>
  <si>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</si>
  <si>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</si>
  <si>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</si>
  <si>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</si>
  <si>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</si>
  <si>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</si>
  <si>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</si>
  <si>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</si>
  <si>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</si>
  <si>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</si>
  <si>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</si>
  <si>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</si>
  <si>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</si>
  <si>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</si>
  <si>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</si>
  <si>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</si>
  <si>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</si>
  <si>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</si>
  <si>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</si>
  <si>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</si>
  <si>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</si>
  <si>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</si>
  <si>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</si>
  <si>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</si>
  <si>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</si>
  <si>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</si>
  <si>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</si>
  <si>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</si>
  <si>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</si>
  <si>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</si>
  <si>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</si>
  <si>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</si>
  <si>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</si>
  <si>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</si>
  <si>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</si>
  <si>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</si>
  <si>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</si>
  <si>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</si>
  <si>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</si>
  <si>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</si>
  <si>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</si>
  <si>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</si>
  <si>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</si>
  <si>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</si>
  <si>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</si>
  <si>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</si>
  <si>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</si>
  <si>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</si>
  <si>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</si>
  <si>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</si>
  <si>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</si>
  <si>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</si>
  <si>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</si>
  <si>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</si>
  <si>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</si>
  <si>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</si>
  <si>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</si>
  <si>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</si>
  <si>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</si>
  <si>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</si>
  <si>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</si>
  <si>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</si>
  <si>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</si>
  <si>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</si>
  <si>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</si>
  <si>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</si>
  <si>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</si>
  <si>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</si>
  <si>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</si>
  <si>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2018թ. տարեսկզբին հաստատված բյուջե և 2018թ.1-ին եռամսյակի  եկամուտների ու ծախսերի նախահաշիվների համեմատական ցուցանիշների վերաբերյալ</t>
  </si>
  <si>
    <t xml:space="preserve">«Հ.Թումանյանի անվան Բյուրականի միջնակարգ  դպրոց» ՊՈԱԿ-ի 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</si>
</sst>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96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6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97" fontId="2" fillId="0" borderId="10" xfId="56" applyNumberFormat="1" applyFont="1" applyBorder="1" applyAlignment="1" applyProtection="1">
      <alignment horizontal="left" vertical="center" wrapText="1"/>
      <protection hidden="1"/>
    </xf>
    <xf numFmtId="196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6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96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7" fontId="3" fillId="0" borderId="10" xfId="56" applyNumberFormat="1" applyFont="1" applyBorder="1" applyAlignment="1" applyProtection="1">
      <alignment horizontal="left" vertical="center" wrapText="1"/>
      <protection hidden="1"/>
    </xf>
    <xf numFmtId="197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96" fontId="2" fillId="0" borderId="10" xfId="56" applyNumberFormat="1" applyFont="1" applyBorder="1" applyAlignment="1" applyProtection="1">
      <alignment horizontal="center" vertical="center"/>
      <protection locked="0"/>
    </xf>
    <xf numFmtId="196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6" fontId="20" fillId="0" borderId="10" xfId="56" applyNumberFormat="1" applyFont="1" applyBorder="1" applyAlignment="1" applyProtection="1">
      <alignment horizontal="center" vertical="center"/>
      <protection locked="0"/>
    </xf>
    <xf numFmtId="197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97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6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center"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97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97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196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2" sqref="A2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0.3</v>
      </c>
      <c r="D6" s="45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68391.5</v>
      </c>
      <c r="D7" s="33">
        <f>D8</f>
        <v>12310.4</v>
      </c>
      <c r="E7" s="33">
        <f>E8</f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68391.5</v>
      </c>
      <c r="D8" s="46">
        <f>D9+D10+D11+D13+D16+D12</f>
        <v>12310.4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33945.7</v>
      </c>
      <c r="D9" s="46">
        <f>3055.1*2</f>
        <v>6110.2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28192.2</v>
      </c>
      <c r="D10" s="46">
        <f>2537.3*2</f>
        <v>5074.6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6253.6</v>
      </c>
      <c r="D11" s="46">
        <f>562.8+562.8</f>
        <v>1125.6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>D31-C31</f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</f>
        <v>68391.5</v>
      </c>
      <c r="D32" s="33"/>
      <c r="E32" s="33">
        <f>+E33</f>
        <v>12309.500000000002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C34+C37+C38+C48+C49+C55+C56+C59+C60+C61+C62+C47+C65+C41</f>
        <v>68391.5</v>
      </c>
      <c r="D33" s="33"/>
      <c r="E33" s="33">
        <f>E34+E37+E38+E48+E49+E55+E56+E59+E60+E61+E62+E47+E65</f>
        <v>12309.500000000002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63796.5</v>
      </c>
      <c r="D34" s="46"/>
      <c r="E34" s="35">
        <f>5348.1+5400.3</f>
        <v>10748.400000000001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3000</v>
      </c>
      <c r="D37" s="46"/>
      <c r="E37" s="35">
        <v>1100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/>
      <c r="E38" s="35">
        <v>390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40</v>
      </c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20</v>
      </c>
      <c r="D47" s="46"/>
      <c r="E47" s="35">
        <v>9.2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180</v>
      </c>
      <c r="D48" s="46"/>
      <c r="E48" s="35">
        <v>51.5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120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80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75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/>
      <c r="E62" s="35">
        <v>10.4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16.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Armen70</cp:lastModifiedBy>
  <cp:lastPrinted>2016-12-23T09:15:45Z</cp:lastPrinted>
  <dcterms:created xsi:type="dcterms:W3CDTF">1996-10-14T23:33:28Z</dcterms:created>
  <dcterms:modified xsi:type="dcterms:W3CDTF">2018-04-06T11:24:32Z</dcterms:modified>
  <cp:category/>
  <cp:version/>
  <cp:contentType/>
  <cp:contentStatus/>
</cp:coreProperties>
</file>