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<sst xmlns="http://schemas.openxmlformats.org/spreadsheetml/2006/main" count="169" uniqueCount="112">
  <si>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</si>
  <si>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</si>
  <si>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</si>
  <si>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</si>
  <si>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</si>
  <si>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</si>
  <si>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</si>
  <si>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</si>
  <si>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</si>
  <si>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</si>
  <si>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</si>
  <si>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</si>
  <si>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</si>
  <si>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</si>
  <si>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</si>
  <si>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</si>
  <si>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</si>
  <si>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</si>
  <si>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</si>
  <si>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</si>
  <si>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</si>
  <si>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</si>
  <si>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</si>
  <si>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</si>
  <si>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</si>
  <si>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</si>
  <si>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</si>
  <si>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</si>
  <si>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</si>
  <si>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</si>
  <si>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</si>
  <si>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</si>
  <si>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</si>
  <si>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</si>
  <si>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</si>
  <si>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</si>
  <si>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</si>
  <si>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</si>
  <si>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</si>
  <si>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</si>
  <si>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</si>
  <si>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</si>
  <si>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</si>
  <si>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</si>
  <si>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</si>
  <si>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</si>
  <si>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</si>
  <si>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</si>
  <si>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</si>
  <si>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</si>
  <si>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</si>
  <si>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</si>
  <si>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</si>
  <si>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</si>
  <si>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</si>
  <si>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</si>
  <si>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</si>
  <si>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</si>
  <si>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</si>
  <si>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</si>
  <si>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</si>
  <si>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</si>
  <si>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</si>
  <si>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</si>
  <si>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</si>
  <si>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</si>
  <si>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</si>
  <si>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</si>
  <si>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</si>
  <si>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</si>
  <si>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</si>
  <si>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</si>
  <si>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</si>
  <si>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</si>
  <si>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</si>
  <si>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</si>
  <si>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</si>
  <si>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</si>
  <si>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</si>
  <si>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</si>
  <si>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</si>
  <si>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</si>
  <si>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</si>
  <si>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</si>
  <si>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</si>
  <si>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</si>
  <si>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</si>
  <si>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</si>
  <si>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</si>
  <si>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</si>
  <si>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</si>
  <si>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</si>
  <si>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</si>
  <si>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</si>
  <si>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</si>
  <si>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</si>
  <si>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</si>
  <si>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</si>
  <si>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</si>
  <si>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</si>
  <si>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</si>
  <si>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</si>
  <si>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</si>
  <si>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</si>
  <si>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</si>
  <si>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</si>
  <si>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</si>
  <si>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</si>
  <si>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</si>
  <si>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«ԱՇՆԱԿԻ Գ. ՉԱՈՒՇԻ ԱՆՎԱՆ ՄԻՋՆԱԿԱՐԳ ԴՊՐՈՑ» ՊՈԱԿ-ի </t>
  </si>
  <si>
    <t>Գործուղման ծախս</t>
  </si>
  <si>
    <t xml:space="preserve">  2017թ. տարեսկզբին հաստատված բյուջե և 2017թ չորարդ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</si>
</sst>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188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88" fontId="2" fillId="0" borderId="10" xfId="34" applyNumberFormat="1" applyFont="1" applyBorder="1" applyAlignment="1" applyProtection="1">
      <alignment horizontal="center" vertical="center"/>
      <protection locked="0"/>
    </xf>
    <xf numFmtId="188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34" applyNumberFormat="1" applyFont="1" applyBorder="1" applyAlignment="1" applyProtection="1">
      <alignment horizontal="center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8" fontId="3" fillId="0" borderId="0" xfId="0" applyNumberFormat="1" applyFont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="205" zoomScaleSheetLayoutView="205" zoomScalePageLayoutView="0" workbookViewId="0" topLeftCell="A34">
      <selection activeCell="B41" sqref="B41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109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111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20.9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SUM(C8:C31)</f>
        <v>44201.3</v>
      </c>
      <c r="D7" s="33">
        <f>SUM(D8:D31)</f>
        <v>44715.8</v>
      </c>
      <c r="E7" s="33">
        <f>SUM(E8:E31)</f>
        <v>514.5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9662.1</v>
      </c>
      <c r="D9" s="46">
        <v>11662.1</v>
      </c>
      <c r="E9" s="35">
        <f>D9-C9</f>
        <v>2000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19862.5</v>
      </c>
      <c r="D10" s="46">
        <v>17504</v>
      </c>
      <c r="E10" s="35">
        <f aca="true" t="shared" si="0" ref="E10:E15">D10-C10</f>
        <v>-2358.5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14676.7</v>
      </c>
      <c r="D11" s="46">
        <v>13676.7</v>
      </c>
      <c r="E11" s="35">
        <f t="shared" si="0"/>
        <v>-1000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5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5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>
        <v>1873</v>
      </c>
      <c r="E15" s="35">
        <f t="shared" si="0"/>
        <v>1873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44736.700000000004</v>
      </c>
      <c r="D32" s="33">
        <f>D33+D77</f>
        <v>44727.9</v>
      </c>
      <c r="E32" s="33">
        <f>D32-C32</f>
        <v>-8.80000000000291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SUM(C34:C76)</f>
        <v>44736.700000000004</v>
      </c>
      <c r="D33" s="33">
        <f>SUM(D34:D76)</f>
        <v>44727.9</v>
      </c>
      <c r="E33" s="33">
        <f>D33-C33</f>
        <v>-8.80000000000291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39508.9</v>
      </c>
      <c r="D34" s="46">
        <v>39508.9</v>
      </c>
      <c r="E34" s="33">
        <f aca="true" t="shared" si="1" ref="E34:E90">D34-C34</f>
        <v>0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1343</v>
      </c>
      <c r="D35" s="46">
        <v>1343</v>
      </c>
      <c r="E35" s="33">
        <f t="shared" si="1"/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6"/>
      <c r="D36" s="46"/>
      <c r="E36" s="33">
        <f t="shared" si="1"/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104">
        <v>1750</v>
      </c>
      <c r="D37" s="46">
        <v>1741.2</v>
      </c>
      <c r="E37" s="33">
        <f t="shared" si="1"/>
        <v>-8.799999999999955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550</v>
      </c>
      <c r="D38" s="46">
        <v>550</v>
      </c>
      <c r="E38" s="33">
        <f t="shared" si="1"/>
        <v>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3">
        <f t="shared" si="1"/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3">
        <f t="shared" si="1"/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3">
        <f t="shared" si="1"/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75</v>
      </c>
      <c r="D42" s="35">
        <v>75</v>
      </c>
      <c r="E42" s="33">
        <f t="shared" si="1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3">
        <f t="shared" si="1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6"/>
      <c r="D44" s="46"/>
      <c r="E44" s="33">
        <f t="shared" si="1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6"/>
      <c r="D45" s="46"/>
      <c r="E45" s="33">
        <f t="shared" si="1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6"/>
      <c r="D46" s="46"/>
      <c r="E46" s="33">
        <f t="shared" si="1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3">
        <f t="shared" si="1"/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98">
        <v>541.8</v>
      </c>
      <c r="D48" s="46">
        <v>541.8</v>
      </c>
      <c r="E48" s="33">
        <f t="shared" si="1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98">
        <v>267.6</v>
      </c>
      <c r="D49" s="46">
        <v>267.6</v>
      </c>
      <c r="E49" s="33">
        <f t="shared" si="1"/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3">
        <f t="shared" si="1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3">
        <f t="shared" si="1"/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530</v>
      </c>
      <c r="D52" s="46">
        <v>530</v>
      </c>
      <c r="E52" s="33">
        <f t="shared" si="1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3">
        <f t="shared" si="1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3">
        <f t="shared" si="1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3">
        <f t="shared" si="1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3">
        <f t="shared" si="1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3">
        <f t="shared" si="1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3">
        <f t="shared" si="1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41</v>
      </c>
      <c r="D59" s="46">
        <v>41</v>
      </c>
      <c r="E59" s="33">
        <f t="shared" si="1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3">
        <f t="shared" si="1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3">
        <f t="shared" si="1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35</v>
      </c>
      <c r="D62" s="46">
        <v>35</v>
      </c>
      <c r="E62" s="33">
        <f t="shared" si="1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3">
        <f t="shared" si="1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3">
        <f t="shared" si="1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38</v>
      </c>
      <c r="D65" s="46">
        <v>38</v>
      </c>
      <c r="E65" s="33">
        <f t="shared" si="1"/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110</v>
      </c>
      <c r="C66" s="46">
        <v>40</v>
      </c>
      <c r="D66" s="46">
        <v>40</v>
      </c>
      <c r="E66" s="33">
        <f t="shared" si="1"/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3">
        <f t="shared" si="1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3">
        <f t="shared" si="1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3">
        <f t="shared" si="1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3">
        <f t="shared" si="1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3">
        <f t="shared" si="1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3">
        <f t="shared" si="1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3">
        <f t="shared" si="1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16.4</v>
      </c>
      <c r="D74" s="46">
        <v>16.4</v>
      </c>
      <c r="E74" s="33">
        <f t="shared" si="1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3">
        <f t="shared" si="1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3">
        <f t="shared" si="1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SUM(C78:C90)</f>
        <v>0</v>
      </c>
      <c r="D77" s="33"/>
      <c r="E77" s="33">
        <f t="shared" si="1"/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3">
        <f t="shared" si="1"/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3">
        <f t="shared" si="1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3">
        <f t="shared" si="1"/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3">
        <f t="shared" si="1"/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3">
        <f t="shared" si="1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3">
        <f t="shared" si="1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3">
        <f t="shared" si="1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3">
        <f t="shared" si="1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3">
        <f t="shared" si="1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3">
        <f t="shared" si="1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3">
        <f t="shared" si="1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3">
        <f t="shared" si="1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3">
        <f t="shared" si="1"/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2017-07-10T08:30:00Z</cp:lastPrinted>
  <dcterms:created xsi:type="dcterms:W3CDTF">1996-10-14T23:33:28Z</dcterms:created>
  <dcterms:modified xsi:type="dcterms:W3CDTF">2018-01-15T08:24:26Z</dcterms:modified>
  <cp:category/>
  <cp:version/>
  <cp:contentType/>
  <cp:contentStatus/>
</cp:coreProperties>
</file>