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'!$A$1:$E$86</definedName>
  </definedNames>
  <calcPr fullCalcOnLoad="1"/>
</workbook>
</file>

<file path=xl/sharedStrings.xml><?xml version="1.0" encoding="utf-8"?>
<sst xmlns="http://schemas.openxmlformats.org/spreadsheetml/2006/main" count="168" uniqueCount="113">
  <si>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</si>
  <si>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</si>
  <si>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</si>
  <si>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</si>
  <si>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</si>
  <si>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</si>
  <si>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</si>
  <si>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</si>
  <si>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</si>
  <si>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</si>
  <si>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</si>
  <si>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</si>
  <si>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</si>
  <si>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</si>
  <si>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</si>
  <si>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</si>
  <si>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</si>
  <si>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</si>
  <si>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</si>
  <si>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</si>
  <si>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</si>
  <si>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</si>
  <si>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</si>
  <si>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</si>
  <si>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</si>
  <si>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</si>
  <si>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</si>
  <si>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</si>
  <si>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</si>
  <si>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</si>
  <si>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</si>
  <si>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</si>
  <si>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</si>
  <si>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</si>
  <si>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</si>
  <si>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</si>
  <si>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</si>
  <si>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</si>
  <si>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</si>
  <si>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</si>
  <si>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</si>
  <si>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</si>
  <si>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</si>
  <si>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</si>
  <si>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</si>
  <si>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</si>
  <si>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</si>
  <si>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</si>
  <si>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</si>
  <si>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</si>
  <si>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</si>
  <si>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</si>
  <si>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</si>
  <si>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</si>
  <si>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</si>
  <si>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</si>
  <si>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</si>
  <si>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</si>
  <si>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</si>
  <si>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</si>
  <si>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</si>
  <si>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</si>
  <si>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</si>
  <si>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</si>
  <si>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</si>
  <si>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</si>
  <si>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</si>
  <si>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</si>
  <si>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</si>
  <si>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</si>
  <si>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</si>
  <si>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</si>
  <si>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</si>
  <si>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</si>
  <si>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</si>
  <si>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</si>
  <si>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</si>
  <si>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</si>
  <si>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</si>
  <si>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</si>
  <si>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</si>
  <si>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</si>
  <si>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</si>
  <si>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</si>
  <si>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</si>
  <si>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</si>
  <si>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</si>
  <si>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</si>
  <si>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</si>
  <si>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</si>
  <si>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</si>
  <si>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</si>
  <si>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</si>
  <si>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</si>
  <si>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</si>
  <si>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</si>
  <si>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</si>
  <si>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</si>
  <si>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</si>
  <si>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</si>
  <si>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</si>
  <si>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</si>
  <si>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</si>
  <si>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</si>
  <si>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</si>
  <si>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</si>
  <si>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</si>
  <si>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ԱՐՈՒՃԻ   ՄԻՋՆԱԿԱՐԳ ԴՊՐՈՑ» ՊՈԱԿ-ի </t>
  </si>
  <si>
    <t>Ընթացիկ վերանորոգման սարքավորումների գծով</t>
  </si>
  <si>
    <t>Ընթացիկ վերանորոգման շինությունների  գծով</t>
  </si>
  <si>
    <t>Էլեկտրաէներգիայի/ջեռուցում/ գծով</t>
  </si>
  <si>
    <t>Պարտադիր վճարներ</t>
  </si>
  <si>
    <t xml:space="preserve">  2017թ. տարեսկզբին հաստատված բյուջե և 2017թ առաջին  ինը ամիսների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</si>
</sst>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i/>
      <sz val="10"/>
      <name val="Sylfaen"/>
      <family val="1"/>
    </font>
    <font>
      <b/>
      <i/>
      <sz val="10"/>
      <name val="Sylfaen"/>
      <family val="1"/>
    </font>
    <font>
      <b/>
      <i/>
      <sz val="12"/>
      <name val="Sylfaen"/>
      <family val="1"/>
    </font>
    <font>
      <i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77"/>
    </row>
    <row r="10" spans="1:6" ht="27.75" customHeight="1">
      <c r="A10" s="107" t="s">
        <v>104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8" t="s">
        <v>98</v>
      </c>
      <c r="C73" s="108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5" t="s">
        <v>60</v>
      </c>
      <c r="B1" s="105"/>
      <c r="C1" s="105"/>
      <c r="D1" s="105"/>
      <c r="E1" s="105"/>
    </row>
    <row r="2" spans="1:14" s="4" customFormat="1" ht="24.75" customHeight="1">
      <c r="A2" s="107" t="s">
        <v>107</v>
      </c>
      <c r="B2" s="107"/>
      <c r="C2" s="107"/>
      <c r="D2" s="107"/>
      <c r="E2" s="107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9" t="s">
        <v>112</v>
      </c>
      <c r="B3" s="109"/>
      <c r="C3" s="109"/>
      <c r="D3" s="109"/>
      <c r="E3" s="109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105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101">
        <v>122.9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100">
        <f>SUM(C9:C13)</f>
        <v>45570.5</v>
      </c>
      <c r="D7" s="100">
        <f>SUM(D9:D13)</f>
        <v>29400.100000000002</v>
      </c>
      <c r="E7" s="100">
        <f>SUM(E9:E13)</f>
        <v>29231.3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102">
        <f>C9+C10+C11+C12</f>
        <v>45570.5</v>
      </c>
      <c r="D8" s="102">
        <f>D9+D10+D11+D12</f>
        <v>29400.100000000002</v>
      </c>
      <c r="E8" s="102">
        <f>E9+E10+E11+E12</f>
        <v>29231.3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102">
        <v>19918.7</v>
      </c>
      <c r="D9" s="102">
        <v>12863.5</v>
      </c>
      <c r="E9" s="35">
        <v>12862.3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102">
        <v>19203.3</v>
      </c>
      <c r="D10" s="102">
        <v>12401.5</v>
      </c>
      <c r="E10" s="35">
        <v>12315.2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102">
        <v>4320</v>
      </c>
      <c r="D11" s="102">
        <v>2789.9</v>
      </c>
      <c r="E11" s="35">
        <v>2785.2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102">
        <v>2128.5</v>
      </c>
      <c r="D12" s="102">
        <v>1345.2</v>
      </c>
      <c r="E12" s="35">
        <v>1268.6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14</v>
      </c>
      <c r="B28" s="34" t="s">
        <v>38</v>
      </c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39.75" customHeight="1">
      <c r="A29" s="31" t="s">
        <v>39</v>
      </c>
      <c r="B29" s="32" t="s">
        <v>40</v>
      </c>
      <c r="C29" s="100">
        <f>C30+C73</f>
        <v>45693.4</v>
      </c>
      <c r="D29" s="100">
        <f>D30+D73</f>
        <v>29522.899999999998</v>
      </c>
      <c r="E29" s="100">
        <f>E30+E73</f>
        <v>29231.3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28.5" customHeight="1">
      <c r="A30" s="71" t="s">
        <v>73</v>
      </c>
      <c r="B30" s="32" t="s">
        <v>76</v>
      </c>
      <c r="C30" s="100">
        <f>SUM(C32:C72)</f>
        <v>44713.4</v>
      </c>
      <c r="D30" s="100">
        <f>SUM(D32:D72)</f>
        <v>29522.899999999998</v>
      </c>
      <c r="E30" s="100">
        <f>SUM(E32:E72)</f>
        <v>29231.3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8" customHeight="1">
      <c r="A31" s="26">
        <v>1</v>
      </c>
      <c r="B31" s="47" t="s">
        <v>10</v>
      </c>
      <c r="C31" s="102">
        <f>C32</f>
        <v>42399.8</v>
      </c>
      <c r="D31" s="102">
        <v>28282.6</v>
      </c>
      <c r="E31" s="102">
        <v>28233.6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18" customHeight="1">
      <c r="A32" s="42">
        <v>1.1</v>
      </c>
      <c r="B32" s="36" t="s">
        <v>67</v>
      </c>
      <c r="C32" s="102">
        <v>42399.8</v>
      </c>
      <c r="D32" s="102">
        <v>28282.6</v>
      </c>
      <c r="E32" s="98">
        <v>28233.6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18" customHeight="1">
      <c r="A33" s="42">
        <v>1.2</v>
      </c>
      <c r="B33" s="36" t="s">
        <v>11</v>
      </c>
      <c r="C33" s="103"/>
      <c r="D33" s="102"/>
      <c r="E33" s="98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2</v>
      </c>
      <c r="B34" s="2" t="s">
        <v>13</v>
      </c>
      <c r="C34" s="102"/>
      <c r="D34" s="102"/>
      <c r="E34" s="98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26">
        <v>3</v>
      </c>
      <c r="B35" s="68" t="s">
        <v>110</v>
      </c>
      <c r="C35" s="102">
        <v>1100.6</v>
      </c>
      <c r="D35" s="102">
        <v>957.3</v>
      </c>
      <c r="E35" s="98">
        <v>919.7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26">
        <v>4</v>
      </c>
      <c r="B36" s="68" t="s">
        <v>15</v>
      </c>
      <c r="C36" s="102"/>
      <c r="D36" s="102"/>
      <c r="E36" s="98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5</v>
      </c>
      <c r="B37" s="2" t="s">
        <v>16</v>
      </c>
      <c r="C37" s="102"/>
      <c r="D37" s="102"/>
      <c r="E37" s="98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6.5" customHeight="1">
      <c r="A38" s="26">
        <v>6</v>
      </c>
      <c r="B38" s="2" t="s">
        <v>17</v>
      </c>
      <c r="C38" s="102"/>
      <c r="D38" s="102"/>
      <c r="E38" s="98"/>
      <c r="F38" s="94"/>
      <c r="G38" s="94"/>
      <c r="H38" s="94"/>
      <c r="I38" s="94"/>
      <c r="J38" s="76"/>
      <c r="K38" s="76"/>
      <c r="L38" s="76"/>
      <c r="M38" s="76"/>
      <c r="N38" s="76"/>
    </row>
    <row r="39" spans="1:14" s="4" customFormat="1" ht="18">
      <c r="A39" s="26">
        <v>7</v>
      </c>
      <c r="B39" s="68" t="s">
        <v>18</v>
      </c>
      <c r="C39" s="98"/>
      <c r="D39" s="98"/>
      <c r="E39" s="98"/>
      <c r="F39" s="76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>
      <c r="A40" s="42">
        <v>7.1</v>
      </c>
      <c r="B40" s="69" t="s">
        <v>19</v>
      </c>
      <c r="C40" s="102"/>
      <c r="D40" s="102"/>
      <c r="E40" s="98"/>
      <c r="F40" s="76"/>
      <c r="G40" s="76"/>
      <c r="H40" s="76"/>
      <c r="I40" s="76"/>
      <c r="J40" s="76"/>
      <c r="K40" s="76"/>
      <c r="L40" s="76"/>
      <c r="M40" s="76"/>
      <c r="N40" s="76"/>
    </row>
    <row r="41" spans="1:14" s="14" customFormat="1" ht="18">
      <c r="A41" s="42">
        <v>7.2</v>
      </c>
      <c r="B41" s="70" t="s">
        <v>20</v>
      </c>
      <c r="C41" s="103"/>
      <c r="D41" s="103"/>
      <c r="E41" s="104"/>
      <c r="F41" s="76"/>
      <c r="G41" s="82"/>
      <c r="H41" s="82"/>
      <c r="I41" s="82"/>
      <c r="J41" s="82"/>
      <c r="K41" s="82"/>
      <c r="L41" s="82"/>
      <c r="M41" s="82"/>
      <c r="N41" s="82"/>
    </row>
    <row r="42" spans="1:14" s="4" customFormat="1" ht="18">
      <c r="A42" s="42">
        <v>7.3</v>
      </c>
      <c r="B42" s="70" t="s">
        <v>21</v>
      </c>
      <c r="C42" s="103"/>
      <c r="D42" s="103"/>
      <c r="E42" s="104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 customHeight="1">
      <c r="A43" s="26">
        <v>8</v>
      </c>
      <c r="B43" s="38" t="s">
        <v>68</v>
      </c>
      <c r="C43" s="103"/>
      <c r="D43" s="103"/>
      <c r="E43" s="104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4" customFormat="1" ht="18" customHeight="1">
      <c r="A44" s="26">
        <v>9</v>
      </c>
      <c r="B44" s="38" t="s">
        <v>22</v>
      </c>
      <c r="C44" s="102">
        <v>3</v>
      </c>
      <c r="D44" s="102">
        <v>3</v>
      </c>
      <c r="E44" s="98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4" customFormat="1" ht="18" customHeight="1">
      <c r="A45" s="26">
        <v>10</v>
      </c>
      <c r="B45" s="38" t="s">
        <v>32</v>
      </c>
      <c r="C45" s="102">
        <v>150</v>
      </c>
      <c r="D45" s="102">
        <v>70</v>
      </c>
      <c r="E45" s="98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11</v>
      </c>
      <c r="B46" s="38" t="s">
        <v>23</v>
      </c>
      <c r="C46" s="102">
        <v>280</v>
      </c>
      <c r="D46" s="102">
        <v>100</v>
      </c>
      <c r="E46" s="98">
        <v>10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12</v>
      </c>
      <c r="B47" s="38" t="s">
        <v>33</v>
      </c>
      <c r="C47" s="102"/>
      <c r="D47" s="102"/>
      <c r="E47" s="98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13</v>
      </c>
      <c r="B48" s="38" t="s">
        <v>56</v>
      </c>
      <c r="C48" s="102"/>
      <c r="D48" s="102"/>
      <c r="E48" s="98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14</v>
      </c>
      <c r="B49" s="38" t="s">
        <v>14</v>
      </c>
      <c r="C49" s="102"/>
      <c r="D49" s="102"/>
      <c r="E49" s="98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15</v>
      </c>
      <c r="B50" s="38" t="s">
        <v>70</v>
      </c>
      <c r="C50" s="102"/>
      <c r="D50" s="102"/>
      <c r="E50" s="98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16</v>
      </c>
      <c r="B51" s="38" t="s">
        <v>108</v>
      </c>
      <c r="C51" s="102">
        <v>100</v>
      </c>
      <c r="D51" s="102">
        <v>30</v>
      </c>
      <c r="E51" s="98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17</v>
      </c>
      <c r="B52" s="38" t="s">
        <v>25</v>
      </c>
      <c r="C52" s="102"/>
      <c r="D52" s="102"/>
      <c r="E52" s="98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18</v>
      </c>
      <c r="B53" s="38" t="s">
        <v>89</v>
      </c>
      <c r="C53" s="102"/>
      <c r="D53" s="102"/>
      <c r="E53" s="98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19</v>
      </c>
      <c r="B54" s="38" t="s">
        <v>63</v>
      </c>
      <c r="C54" s="102"/>
      <c r="D54" s="102"/>
      <c r="E54" s="98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20</v>
      </c>
      <c r="B55" s="38" t="s">
        <v>51</v>
      </c>
      <c r="C55" s="102"/>
      <c r="D55" s="102"/>
      <c r="E55" s="98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21</v>
      </c>
      <c r="B56" s="38" t="s">
        <v>53</v>
      </c>
      <c r="C56" s="102">
        <v>30</v>
      </c>
      <c r="D56" s="102"/>
      <c r="E56" s="98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22</v>
      </c>
      <c r="B57" s="38" t="s">
        <v>52</v>
      </c>
      <c r="C57" s="102"/>
      <c r="D57" s="102"/>
      <c r="E57" s="98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23</v>
      </c>
      <c r="B58" s="38" t="s">
        <v>54</v>
      </c>
      <c r="C58" s="102">
        <v>60</v>
      </c>
      <c r="D58" s="102"/>
      <c r="E58" s="98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24</v>
      </c>
      <c r="B59" s="38" t="s">
        <v>55</v>
      </c>
      <c r="C59" s="102">
        <v>60</v>
      </c>
      <c r="D59" s="102"/>
      <c r="E59" s="98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25</v>
      </c>
      <c r="B60" s="38" t="s">
        <v>85</v>
      </c>
      <c r="C60" s="102"/>
      <c r="D60" s="102"/>
      <c r="E60" s="98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26</v>
      </c>
      <c r="B61" s="38" t="s">
        <v>86</v>
      </c>
      <c r="C61" s="102"/>
      <c r="D61" s="102"/>
      <c r="E61" s="98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27</v>
      </c>
      <c r="B62" s="38" t="s">
        <v>83</v>
      </c>
      <c r="C62" s="102"/>
      <c r="D62" s="102"/>
      <c r="E62" s="98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28</v>
      </c>
      <c r="B63" s="27" t="s">
        <v>109</v>
      </c>
      <c r="C63" s="102">
        <v>530</v>
      </c>
      <c r="D63" s="102">
        <v>80</v>
      </c>
      <c r="E63" s="98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29</v>
      </c>
      <c r="B64" s="27" t="s">
        <v>111</v>
      </c>
      <c r="C64" s="102"/>
      <c r="D64" s="102"/>
      <c r="E64" s="98">
        <v>68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6.5" customHeight="1">
      <c r="A65" s="26">
        <v>30</v>
      </c>
      <c r="B65" s="27"/>
      <c r="C65" s="102"/>
      <c r="D65" s="102"/>
      <c r="E65" s="98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4.25" customHeight="1">
      <c r="A66" s="26">
        <v>32</v>
      </c>
      <c r="B66" s="27"/>
      <c r="C66" s="102"/>
      <c r="D66" s="102"/>
      <c r="E66" s="98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33</v>
      </c>
      <c r="B67" s="38" t="s">
        <v>41</v>
      </c>
      <c r="C67" s="98"/>
      <c r="D67" s="98"/>
      <c r="E67" s="98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8" customHeight="1">
      <c r="A68" s="43">
        <v>33.1</v>
      </c>
      <c r="B68" s="39" t="s">
        <v>42</v>
      </c>
      <c r="C68" s="102"/>
      <c r="D68" s="102"/>
      <c r="E68" s="98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8" customHeight="1">
      <c r="A69" s="43">
        <v>33.2</v>
      </c>
      <c r="B69" s="39" t="s">
        <v>58</v>
      </c>
      <c r="C69" s="102"/>
      <c r="D69" s="102"/>
      <c r="E69" s="98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8" customHeight="1">
      <c r="A70" s="43">
        <v>33.3</v>
      </c>
      <c r="B70" s="39" t="s">
        <v>71</v>
      </c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44">
        <v>34</v>
      </c>
      <c r="B71" s="38" t="s">
        <v>43</v>
      </c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4">
        <v>35</v>
      </c>
      <c r="B72" s="34" t="s">
        <v>44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28.5" customHeight="1">
      <c r="A73" s="71" t="s">
        <v>74</v>
      </c>
      <c r="B73" s="32" t="s">
        <v>77</v>
      </c>
      <c r="C73" s="100">
        <f>C74</f>
        <v>980</v>
      </c>
      <c r="D73" s="33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4">
        <v>1</v>
      </c>
      <c r="B74" s="40" t="s">
        <v>45</v>
      </c>
      <c r="C74" s="98">
        <f>C75+C77</f>
        <v>980</v>
      </c>
      <c r="D74" s="99"/>
      <c r="E74" s="99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3">
        <v>1.1</v>
      </c>
      <c r="B75" s="89" t="s">
        <v>72</v>
      </c>
      <c r="C75" s="102">
        <v>700</v>
      </c>
      <c r="D75" s="102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3">
        <v>1.2</v>
      </c>
      <c r="B76" s="89" t="s">
        <v>47</v>
      </c>
      <c r="C76" s="102"/>
      <c r="D76" s="102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3">
        <v>1.3</v>
      </c>
      <c r="B77" s="89" t="s">
        <v>46</v>
      </c>
      <c r="C77" s="103">
        <v>280</v>
      </c>
      <c r="D77" s="102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3">
        <v>1.4</v>
      </c>
      <c r="B78" s="89" t="s">
        <v>87</v>
      </c>
      <c r="C78" s="103"/>
      <c r="D78" s="102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1.5</v>
      </c>
      <c r="B79" s="89" t="s">
        <v>88</v>
      </c>
      <c r="C79" s="103"/>
      <c r="D79" s="102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1.7</v>
      </c>
      <c r="B80" s="49"/>
      <c r="C80" s="103"/>
      <c r="D80" s="102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6.5" customHeight="1">
      <c r="A81" s="43">
        <v>1.8</v>
      </c>
      <c r="B81" s="41"/>
      <c r="C81" s="102"/>
      <c r="D81" s="102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20.25" customHeight="1">
      <c r="A82" s="44">
        <v>2</v>
      </c>
      <c r="B82" s="40" t="s">
        <v>48</v>
      </c>
      <c r="C82" s="98"/>
      <c r="D82" s="98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2.1</v>
      </c>
      <c r="B83" s="41" t="s">
        <v>80</v>
      </c>
      <c r="C83" s="103"/>
      <c r="D83" s="102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2.2</v>
      </c>
      <c r="B84" s="87" t="s">
        <v>79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2.3</v>
      </c>
      <c r="B85" s="41" t="s">
        <v>59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8.25" customHeight="1">
      <c r="A86" s="54"/>
      <c r="B86" s="55"/>
      <c r="C86" s="17"/>
      <c r="D86" s="17"/>
      <c r="E86" s="17"/>
      <c r="F86" s="76"/>
      <c r="G86" s="76"/>
      <c r="H86" s="76"/>
      <c r="I86" s="76"/>
      <c r="J86" s="76"/>
      <c r="K86" s="76"/>
      <c r="L86" s="76"/>
      <c r="M86" s="76"/>
      <c r="N86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2017-10-05T05:38:51Z</dcterms:modified>
  <cp:category/>
  <cp:version/>
  <cp:contentType/>
  <cp:contentStatus/>
</cp:coreProperties>
</file>