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externalReferences>
    <externalReference r:id="rId6"/>
  </externalReference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<sst xmlns="http://schemas.openxmlformats.org/spreadsheetml/2006/main" count="171" uniqueCount="114">
  <si>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</si>
  <si>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</si>
  <si>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</si>
  <si>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</si>
  <si>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</si>
  <si>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</si>
  <si>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</si>
  <si>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</si>
  <si>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</si>
  <si>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</si>
  <si>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</si>
  <si>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</si>
  <si>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</si>
  <si>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</si>
  <si>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</si>
  <si>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</si>
  <si>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</si>
  <si>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</si>
  <si>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</si>
  <si>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</si>
  <si>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</si>
  <si>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</si>
  <si>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</si>
  <si>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</si>
  <si>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</si>
  <si>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</si>
  <si>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</si>
  <si>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</si>
  <si>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</si>
  <si>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</si>
  <si>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</si>
  <si>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</si>
  <si>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</si>
  <si>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</si>
  <si>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</si>
  <si>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</si>
  <si>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</si>
  <si>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</si>
  <si>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</si>
  <si>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</si>
  <si>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</si>
  <si>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</si>
  <si>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</si>
  <si>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</si>
  <si>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</si>
  <si>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</si>
  <si>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</si>
  <si>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</si>
  <si>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</si>
  <si>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</si>
  <si>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</si>
  <si>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</si>
  <si>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</si>
  <si>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</si>
  <si>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</si>
  <si>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</si>
  <si>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</si>
  <si>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</si>
  <si>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</si>
  <si>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</si>
  <si>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</si>
  <si>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</si>
  <si>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</si>
  <si>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</si>
  <si>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</si>
  <si>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</si>
  <si>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</si>
  <si>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</si>
  <si>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</si>
  <si>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</si>
  <si>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</si>
  <si>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</si>
  <si>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</si>
  <si>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</si>
  <si>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</si>
  <si>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</si>
  <si>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</si>
  <si>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</si>
  <si>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</si>
  <si>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</si>
  <si>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</si>
  <si>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</si>
  <si>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</si>
  <si>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</si>
  <si>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</si>
  <si>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</si>
  <si>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</si>
  <si>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</si>
  <si>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</si>
  <si>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</si>
  <si>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</si>
  <si>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</si>
  <si>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</si>
  <si>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</si>
  <si>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</si>
  <si>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</si>
  <si>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</si>
  <si>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</si>
  <si>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</si>
  <si>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</si>
  <si>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</si>
  <si>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</si>
  <si>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</si>
  <si>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</si>
  <si>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</si>
  <si>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</si>
  <si>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</si>
  <si>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</si>
  <si>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</si>
  <si>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            ՕՇԱԿԱՆԻ Մ՚ՄԱՇՏՈՑԻ ԱՆՎԱՆ ՄԻՋՆԱԿԱՐԳ ԴՊՐՈՑ» ՊՈԱԿ-ի </t>
  </si>
  <si>
    <t>Ընդհանուր բնույթի</t>
  </si>
  <si>
    <t>11441,8</t>
  </si>
  <si>
    <t>վարչական ծառայություն</t>
  </si>
  <si>
    <t xml:space="preserve">  2017թ. տարեսկզբին հաստատված բյուջե և 2017թ առաջին  կիսամյակի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</si>
</sst>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 vertical="center"/>
    </xf>
    <xf numFmtId="188" fontId="18" fillId="0" borderId="10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balans%20tarek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Հավելված N 1"/>
      <sheetName val="Հավելված N 2"/>
      <sheetName val="Հավելված N 3"/>
      <sheetName val="Հավելված N 4"/>
    </sheetNames>
    <sheetDataSet>
      <sheetData sheetId="1">
        <row r="79">
          <cell r="D79">
            <v>11523.3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106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99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3" t="s">
        <v>109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5" t="s">
        <v>113</v>
      </c>
      <c r="B3" s="105"/>
      <c r="C3" s="105"/>
      <c r="D3" s="105"/>
      <c r="E3" s="105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234.1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27974.7</v>
      </c>
      <c r="D7" s="99" t="s">
        <v>111</v>
      </c>
      <c r="E7" s="100">
        <f>'[1]Հավելված N 2'!$D$79</f>
        <v>11523.3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27974.7</v>
      </c>
      <c r="D8" s="46">
        <v>11441.8</v>
      </c>
      <c r="E8" s="100">
        <f>'[1]Հավելված N 2'!$D$79</f>
        <v>11523.3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12355.6</v>
      </c>
      <c r="D9" s="46">
        <v>5063.3</v>
      </c>
      <c r="E9" s="35">
        <v>5199.7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14447.7</v>
      </c>
      <c r="D10" s="46">
        <v>5920.6</v>
      </c>
      <c r="E10" s="35">
        <v>5865.7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1171.4</v>
      </c>
      <c r="D12" s="46">
        <v>457.9</v>
      </c>
      <c r="E12" s="35">
        <v>457.9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28208.8</v>
      </c>
      <c r="D32" s="33">
        <f>D7+C6</f>
        <v>11675.9</v>
      </c>
      <c r="E32" s="33">
        <f>E7</f>
        <v>11523.3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26478.8</v>
      </c>
      <c r="D34" s="46">
        <v>10968.5</v>
      </c>
      <c r="E34" s="35">
        <v>10884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900</v>
      </c>
      <c r="D37" s="46">
        <v>368.8</v>
      </c>
      <c r="E37" s="35">
        <v>260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160</v>
      </c>
      <c r="D38" s="46">
        <v>64.8</v>
      </c>
      <c r="E38" s="35">
        <v>48.8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90</v>
      </c>
      <c r="D39" s="46">
        <v>36.9</v>
      </c>
      <c r="E39" s="35">
        <v>10.5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190</v>
      </c>
      <c r="D49" s="46">
        <v>77.3</v>
      </c>
      <c r="E49" s="35">
        <v>50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40</v>
      </c>
      <c r="D51" s="46">
        <v>16.4</v>
      </c>
      <c r="E51" s="35">
        <v>20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90</v>
      </c>
      <c r="D59" s="46">
        <v>53.1</v>
      </c>
      <c r="E59" s="35">
        <v>22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60</v>
      </c>
      <c r="D61" s="46">
        <v>24.6</v>
      </c>
      <c r="E61" s="35">
        <v>60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160</v>
      </c>
      <c r="D66" s="46">
        <v>90</v>
      </c>
      <c r="E66" s="35">
        <v>87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/>
      <c r="D67" s="46">
        <v>40</v>
      </c>
      <c r="E67" s="35">
        <v>40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6"/>
  <sheetViews>
    <sheetView zoomScale="80" zoomScaleNormal="80" zoomScalePageLayoutView="0" workbookViewId="0" topLeftCell="A1">
      <selection activeCell="A1" sqref="A1:A46"/>
    </sheetView>
  </sheetViews>
  <sheetFormatPr defaultColWidth="9.140625" defaultRowHeight="12.75"/>
  <sheetData>
    <row r="1" ht="15">
      <c r="A1" s="46"/>
    </row>
    <row r="2" ht="15">
      <c r="A2" s="46"/>
    </row>
    <row r="3" ht="15">
      <c r="A3" s="46"/>
    </row>
    <row r="4" ht="15">
      <c r="A4" s="46"/>
    </row>
    <row r="5" ht="15">
      <c r="A5" s="46"/>
    </row>
    <row r="6" ht="15">
      <c r="A6" s="46"/>
    </row>
    <row r="7" ht="15">
      <c r="A7" s="46"/>
    </row>
    <row r="8" ht="15">
      <c r="A8" s="46"/>
    </row>
    <row r="9" ht="15">
      <c r="A9" s="35"/>
    </row>
    <row r="10" ht="15">
      <c r="A10" s="46"/>
    </row>
    <row r="11" ht="12.75">
      <c r="A11" s="48"/>
    </row>
    <row r="12" ht="12.75">
      <c r="A12" s="48"/>
    </row>
    <row r="13" ht="12.75">
      <c r="A13" s="48"/>
    </row>
    <row r="14" ht="15">
      <c r="A14" s="46"/>
    </row>
    <row r="15" ht="15">
      <c r="A15" s="46"/>
    </row>
    <row r="16" ht="15">
      <c r="A16" s="46"/>
    </row>
    <row r="17" ht="15">
      <c r="A17" s="46"/>
    </row>
    <row r="18" ht="15">
      <c r="A18" s="46"/>
    </row>
    <row r="19" ht="15">
      <c r="A19" s="46"/>
    </row>
    <row r="20" ht="15">
      <c r="A20" s="46"/>
    </row>
    <row r="21" ht="15">
      <c r="A21" s="46"/>
    </row>
    <row r="22" ht="15">
      <c r="A22" s="46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  <row r="28" ht="15">
      <c r="A28" s="46"/>
    </row>
    <row r="29" ht="15">
      <c r="A29" s="46"/>
    </row>
    <row r="30" ht="15">
      <c r="A30" s="46"/>
    </row>
    <row r="31" ht="15">
      <c r="A31" s="46"/>
    </row>
    <row r="32" ht="15">
      <c r="A32" s="46"/>
    </row>
    <row r="33" ht="15">
      <c r="A33" s="46"/>
    </row>
    <row r="34" ht="15">
      <c r="A34" s="46"/>
    </row>
    <row r="35" ht="15">
      <c r="A35" s="46"/>
    </row>
    <row r="36" ht="15">
      <c r="A36" s="46"/>
    </row>
    <row r="37" ht="15">
      <c r="A37" s="46"/>
    </row>
    <row r="38" ht="15">
      <c r="A38" s="35"/>
    </row>
    <row r="39" ht="15">
      <c r="A39" s="46"/>
    </row>
    <row r="40" ht="15">
      <c r="A40" s="46"/>
    </row>
    <row r="41" ht="15">
      <c r="A41" s="46"/>
    </row>
    <row r="42" ht="15">
      <c r="A42" s="46"/>
    </row>
    <row r="43" ht="15">
      <c r="A43" s="46"/>
    </row>
    <row r="44" ht="18">
      <c r="A44" s="33"/>
    </row>
    <row r="45" ht="15">
      <c r="A45" s="35"/>
    </row>
    <row r="46" ht="12.75">
      <c r="A46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LAM VU TUNG</cp:lastModifiedBy>
  <cp:lastPrinted>2016-12-23T09:15:45Z</cp:lastPrinted>
  <dcterms:created xsi:type="dcterms:W3CDTF">1996-10-14T23:33:28Z</dcterms:created>
  <dcterms:modified xsi:type="dcterms:W3CDTF">2017-07-07T11:08:42Z</dcterms:modified>
  <cp:category/>
  <cp:version/>
  <cp:contentType/>
  <cp:contentStatus/>
</cp:coreProperties>
</file>