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<sst xmlns="http://schemas.openxmlformats.org/spreadsheetml/2006/main" count="418" uniqueCount="198">
  <si>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</si>
  <si>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</si>
  <si>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</si>
  <si>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</si>
  <si>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</si>
  <si>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</si>
  <si>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</si>
  <si>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</si>
  <si>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</si>
  <si>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</si>
  <si>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</si>
  <si>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</si>
  <si>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</si>
  <si>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</si>
  <si>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</si>
  <si>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</si>
  <si>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</si>
  <si>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</si>
  <si>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</si>
  <si>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</si>
  <si>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</si>
  <si>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</si>
  <si>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</si>
  <si>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</si>
  <si>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</si>
  <si>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</si>
  <si>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</si>
  <si>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</si>
  <si>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</si>
  <si>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</si>
  <si>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</si>
  <si>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</si>
  <si>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</si>
  <si>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</si>
  <si>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</si>
  <si>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</si>
  <si>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</si>
  <si>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</si>
  <si>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</si>
  <si>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</si>
  <si>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</si>
  <si>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</si>
  <si>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</si>
  <si>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</si>
  <si>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</si>
  <si>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</si>
  <si>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</si>
  <si>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</si>
  <si>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</si>
  <si>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</si>
  <si>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</si>
  <si>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</si>
  <si>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</si>
  <si>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</si>
  <si>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</si>
  <si>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</si>
  <si>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</si>
  <si>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</si>
  <si>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</si>
  <si>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</si>
  <si>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</si>
  <si>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</si>
  <si>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</si>
  <si>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</si>
  <si>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</si>
  <si>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</si>
  <si>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</si>
  <si>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</si>
  <si>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</si>
  <si>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</si>
  <si>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</si>
  <si>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</si>
  <si>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</si>
  <si>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</si>
  <si>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</si>
  <si>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</si>
  <si>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</si>
  <si>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</si>
  <si>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</si>
  <si>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</si>
  <si>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</si>
  <si>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>202001 ²ßï³ñ³Ï ù.</t>
  </si>
  <si>
    <t>202002 ²å³ñ³Ý ù,</t>
  </si>
  <si>
    <t>202003 Â³ÉÇÝ ù,</t>
  </si>
  <si>
    <t>202004 ²·³ñ³Ï (²ßï³ñ³ÏÇ ßñç.)</t>
  </si>
  <si>
    <t>202005 ²·³ñ³Ï (Â³ÉÇÝÇ ßñç.)</t>
  </si>
  <si>
    <t>202006 ²É³·Û³½</t>
  </si>
  <si>
    <t>202007 ²ÏáõÝù</t>
  </si>
  <si>
    <t>202008 ²ÕÓù</t>
  </si>
  <si>
    <t>202009 ê³¹áõÝó</t>
  </si>
  <si>
    <t>202010 ²Ýï³éáõï</t>
  </si>
  <si>
    <t>202011 ²ßÝ³Ï</t>
  </si>
  <si>
    <t>202012 ²í³Ý</t>
  </si>
  <si>
    <t>202013 ²íÃáÝ³</t>
  </si>
  <si>
    <t>202014 ²íß»Ý</t>
  </si>
  <si>
    <t>202015 ²ñ³·³Í (²å³ñ³ÝÇ ßñç.)</t>
  </si>
  <si>
    <t>202016 ²ñ³·³Í (Â³ÉÇÝÇ ßñç.)</t>
  </si>
  <si>
    <t xml:space="preserve">202017 ²ñ³·³ÍáïÝ </t>
  </si>
  <si>
    <t>202018 ²ñ³</t>
  </si>
  <si>
    <t>202019 ²ñ»·</t>
  </si>
  <si>
    <t>202020 ²ñï³ß³í³Ý</t>
  </si>
  <si>
    <t>202021 ²ñï»ÝÇ</t>
  </si>
  <si>
    <t>202022 ²ñáõ×</t>
  </si>
  <si>
    <t>202023 ²÷Ý³·ÛáõÕ</t>
  </si>
  <si>
    <t>202024 ´³½Ù³ÕµÛáõñ</t>
  </si>
  <si>
    <t>202025 ´³Ûë½</t>
  </si>
  <si>
    <t>202026 ´³ñáÅ</t>
  </si>
  <si>
    <t>202027 ´»ñù³é³ï</t>
  </si>
  <si>
    <t xml:space="preserve">202028 ´Ûáõñ³Ï³Ý </t>
  </si>
  <si>
    <t>202029 ¶³éÝ³ÑáíÇï</t>
  </si>
  <si>
    <t>202030 ¶»Õ³¹Çñ</t>
  </si>
  <si>
    <t>202031 ¶»Õ³Óáñ</t>
  </si>
  <si>
    <t>202032 ¶»Õ³ñáï</t>
  </si>
  <si>
    <t>202033 ¶»ï³÷</t>
  </si>
  <si>
    <t>202034 ¶Û³ÉÃá</t>
  </si>
  <si>
    <t>202035 ¸³ßï³¹»Ù</t>
  </si>
  <si>
    <t>202036 ¸³íÃ³ß»Ý</t>
  </si>
  <si>
    <t>202037 ¸»ñ»Ï</t>
  </si>
  <si>
    <t>202038 ¸Ç³Ý</t>
  </si>
  <si>
    <t>202039 ¸åñ»í³Ýù</t>
  </si>
  <si>
    <t>202040 ºÕÇå³ïñáõß</t>
  </si>
  <si>
    <t>202041 ºÕÝÇÏ</t>
  </si>
  <si>
    <t>202042 ºñÝç³ï³÷</t>
  </si>
  <si>
    <t>202044 ¼³ñÇÝç³</t>
  </si>
  <si>
    <t>202045 ¼áí³ë³ñ</t>
  </si>
  <si>
    <t>202046 ÂÃáõçáõñ</t>
  </si>
  <si>
    <t>202047 ÂÉÇÏ</t>
  </si>
  <si>
    <t>202048 ÆñÇÝ¹</t>
  </si>
  <si>
    <t>202049 È»éÝ³å³ñ</t>
  </si>
  <si>
    <t>202050 È»éÝ³ñáï</t>
  </si>
  <si>
    <t>202051 Èáõë³·ÛáõÕ</t>
  </si>
  <si>
    <t>202052 Èáõë³ÏÝ</t>
  </si>
  <si>
    <t>202053 Ì³ÕÏ³ÑáíÇï</t>
  </si>
  <si>
    <t>202054 Ì³ÕÏ³ß»Ý</t>
  </si>
  <si>
    <t>202055 Ì³ÕÏ³ë³ñ</t>
  </si>
  <si>
    <t>202056 ÌÇÉù³ñ</t>
  </si>
  <si>
    <t>202057 Î³ÃÝ³ÕµÛáõñ</t>
  </si>
  <si>
    <t>202058 Î³ñµÇ</t>
  </si>
  <si>
    <t>202059 Î³ñÙñ³ß»Ý</t>
  </si>
  <si>
    <t>202060 Î³ù³í³Óáñ</t>
  </si>
  <si>
    <t>202061 Îáß</t>
  </si>
  <si>
    <t>202062 Ð³ÏÏá</t>
  </si>
  <si>
    <t>202063 Ð³ñÃ³í³Ý</t>
  </si>
  <si>
    <t>202064 Ð³ó³ß»Ý</t>
  </si>
  <si>
    <t>202065 ÐÝ³µ»ñ¹</t>
  </si>
  <si>
    <t>202066 Òáñ³·ÉáõË</t>
  </si>
  <si>
    <t>202067 Ô³µ³ÕÃ³÷³</t>
  </si>
  <si>
    <t>202068 Ô³½³ñ³í³Ý</t>
  </si>
  <si>
    <t>202069 Ø³ëï³ñ³</t>
  </si>
  <si>
    <t>202070 Ø»ÉÇù·ÛáõÕ</t>
  </si>
  <si>
    <t>202071 ØÇñ³ù</t>
  </si>
  <si>
    <t>202072 Î³Ûù</t>
  </si>
  <si>
    <t>202073 Ü»ñùÇÝ ´³½Ù³µ»ñ¹</t>
  </si>
  <si>
    <t>202074 Ü»ñùÇÝ ê³ëáõÝ³ß»Ý</t>
  </si>
  <si>
    <t>202075 ÜÇ·³í³Ý</t>
  </si>
  <si>
    <t>202076 Üáñ  ²Ù³Ýáë</t>
  </si>
  <si>
    <t>202077 ÞáÕ³Ï» (²å³ñ³ÝÇ ßñç.)</t>
  </si>
  <si>
    <t>202078 Üáñ³ß»Ý (²ñ³·³ÍÇ ßñç.)</t>
  </si>
  <si>
    <t>202079 Üáñ ²ñÃÇÏ</t>
  </si>
  <si>
    <t>202080 Üáñ º¹»ëÇ³</t>
  </si>
  <si>
    <t>202081 Þ³ÙÇñ³Ù</t>
  </si>
  <si>
    <t>202082 Þ»Ý³í³Ý</t>
  </si>
  <si>
    <t>202083 Þ»ÝÏ³ÝÇ</t>
  </si>
  <si>
    <t>202084 ÞÕ³ñßÇÏ</t>
  </si>
  <si>
    <t>202085 àëÏ»Ã³ë</t>
  </si>
  <si>
    <t>202086 àëÏ»Ñ³ï</t>
  </si>
  <si>
    <t>202087 àëÏ»í³½</t>
  </si>
  <si>
    <t>202088 âùÝ³Õ</t>
  </si>
  <si>
    <t>202089 ä³ñïÇ½³Ï</t>
  </si>
  <si>
    <t>202090 æ³ÙßÉáõ</t>
  </si>
  <si>
    <t>202091 æñ³Ùµ³ñ</t>
  </si>
  <si>
    <t>202092 èÛ³ Ã³½³</t>
  </si>
  <si>
    <t>202093 ê³ÕÙáë³í³Ý</t>
  </si>
  <si>
    <t>202094 ê³Ý·Û³é</t>
  </si>
  <si>
    <t>202095 ê³ëáõÝÇÏ</t>
  </si>
  <si>
    <t>202096 ê³ñ³É³Ýç</t>
  </si>
  <si>
    <t>202097 êÇ÷³Ý</t>
  </si>
  <si>
    <t>202098 êáñÇÏ</t>
  </si>
  <si>
    <t>202099 êáõë»ñ</t>
  </si>
  <si>
    <t>202100 ì³ñ¹³µÛáõñ</t>
  </si>
  <si>
    <t>202101 ì³ñ¹»ÝÇë</t>
  </si>
  <si>
    <t>202102 ì³ñ¹»Ýáõï</t>
  </si>
  <si>
    <t>202103 ì»ñÇÝ ´³½Ù³µ»ñ¹</t>
  </si>
  <si>
    <t>202104 ì»ñÇÝ ê³ëáõÝ³ß»Ý</t>
  </si>
  <si>
    <t>202105 ì»ñÇÝ ê³ëáõÝÇÏ</t>
  </si>
  <si>
    <t>202106 î»Õ»ñ</t>
  </si>
  <si>
    <t>202107 ò³Ù³ù³ë³ñ</t>
  </si>
  <si>
    <t>202108 àõßÇ</t>
  </si>
  <si>
    <t xml:space="preserve">202109 àõç³Ý </t>
  </si>
  <si>
    <t>202110 ö³ñåÇ</t>
  </si>
  <si>
    <t>202111 øáõã³Ï</t>
  </si>
  <si>
    <t>202112 úÑ³Ý³í³Ý</t>
  </si>
  <si>
    <t>202113 úß³Ï³Ý</t>
  </si>
  <si>
    <t>202114 úñ·áí</t>
  </si>
  <si>
    <t>202115 úñÃ³×Û³</t>
  </si>
  <si>
    <t xml:space="preserve">  ÀÜ¸²ØºÜÀ</t>
  </si>
  <si>
    <t>31.03.17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</si>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</sst>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10"/>
      <name val="Arial Armenian"/>
      <family val="2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20" fillId="34" borderId="10" xfId="0" applyFont="1" applyFill="1" applyBorder="1" applyAlignment="1" applyProtection="1">
      <alignment horizontal="left" vertical="center"/>
      <protection locked="0"/>
    </xf>
    <xf numFmtId="207" fontId="15" fillId="0" borderId="10" xfId="57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41" borderId="19" xfId="0" applyFont="1" applyFill="1" applyBorder="1" applyAlignment="1" applyProtection="1">
      <alignment horizontal="left" vertical="center" wrapText="1"/>
      <protection/>
    </xf>
    <xf numFmtId="0" fontId="14" fillId="41" borderId="17" xfId="0" applyFont="1" applyFill="1" applyBorder="1" applyAlignment="1" applyProtection="1">
      <alignment horizontal="left" vertical="center" wrapText="1"/>
      <protection/>
    </xf>
    <xf numFmtId="0" fontId="14" fillId="41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76"/>
  <sheetViews>
    <sheetView tabSelected="1" zoomScalePageLayoutView="0" workbookViewId="0" topLeftCell="B1">
      <pane xSplit="2" ySplit="9" topLeftCell="T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2" sqref="D2:M2"/>
    </sheetView>
  </sheetViews>
  <sheetFormatPr defaultColWidth="8.796875" defaultRowHeight="15"/>
  <cols>
    <col min="1" max="1" width="0.8984375" style="35" hidden="1" customWidth="1"/>
    <col min="2" max="2" width="4" style="35" customWidth="1"/>
    <col min="3" max="3" width="19.8984375" style="35" customWidth="1"/>
    <col min="4" max="4" width="14.19921875" style="35" customWidth="1"/>
    <col min="5" max="5" width="12.5" style="35" customWidth="1"/>
    <col min="6" max="6" width="13.3984375" style="35" customWidth="1"/>
    <col min="7" max="7" width="11.5" style="35" customWidth="1"/>
    <col min="8" max="8" width="11.8984375" style="35" customWidth="1"/>
    <col min="9" max="9" width="9.09765625" style="35" customWidth="1"/>
    <col min="10" max="10" width="11.3984375" style="35" customWidth="1"/>
    <col min="11" max="11" width="9.3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19" ht="17.2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25.5" customHeight="1">
      <c r="B2" s="37"/>
      <c r="C2" s="37"/>
      <c r="D2" s="57"/>
      <c r="E2" s="57"/>
      <c r="F2" s="57"/>
      <c r="G2" s="57"/>
      <c r="H2" s="57"/>
      <c r="I2" s="57"/>
      <c r="J2" s="57"/>
      <c r="K2" s="57"/>
      <c r="L2" s="57"/>
      <c r="M2" s="57"/>
      <c r="N2" s="37"/>
      <c r="O2" s="37"/>
      <c r="P2" s="37"/>
      <c r="Q2" s="37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196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79"/>
      <c r="AC3" s="79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6" customFormat="1" ht="12.75" customHeight="1">
      <c r="B4" s="75" t="s">
        <v>53</v>
      </c>
      <c r="C4" s="80" t="s">
        <v>56</v>
      </c>
      <c r="D4" s="59" t="s">
        <v>67</v>
      </c>
      <c r="E4" s="60"/>
      <c r="F4" s="60"/>
      <c r="G4" s="60"/>
      <c r="H4" s="60"/>
      <c r="I4" s="65"/>
      <c r="J4" s="82" t="s">
        <v>43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4"/>
    </row>
    <row r="5" spans="2:121" s="46" customFormat="1" ht="15.75" customHeight="1">
      <c r="B5" s="75"/>
      <c r="C5" s="80"/>
      <c r="D5" s="76"/>
      <c r="E5" s="77"/>
      <c r="F5" s="77"/>
      <c r="G5" s="77"/>
      <c r="H5" s="77"/>
      <c r="I5" s="81"/>
      <c r="J5" s="59" t="s">
        <v>68</v>
      </c>
      <c r="K5" s="60"/>
      <c r="L5" s="60"/>
      <c r="M5" s="60"/>
      <c r="N5" s="72" t="s">
        <v>61</v>
      </c>
      <c r="O5" s="73"/>
      <c r="P5" s="73"/>
      <c r="Q5" s="73"/>
      <c r="R5" s="73"/>
      <c r="S5" s="73"/>
      <c r="T5" s="73"/>
      <c r="U5" s="74"/>
      <c r="V5" s="59" t="s">
        <v>69</v>
      </c>
      <c r="W5" s="60"/>
      <c r="X5" s="60"/>
      <c r="Y5" s="65"/>
      <c r="Z5" s="59" t="s">
        <v>70</v>
      </c>
      <c r="AA5" s="60"/>
      <c r="AB5" s="60"/>
      <c r="AC5" s="65"/>
      <c r="AD5" s="59" t="s">
        <v>71</v>
      </c>
      <c r="AE5" s="60"/>
      <c r="AF5" s="60"/>
      <c r="AG5" s="65"/>
      <c r="AH5" s="71" t="s">
        <v>43</v>
      </c>
      <c r="AI5" s="6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59" t="s">
        <v>72</v>
      </c>
      <c r="AY5" s="60"/>
      <c r="AZ5" s="60"/>
      <c r="BA5" s="65"/>
      <c r="BB5" s="31" t="s">
        <v>42</v>
      </c>
      <c r="BC5" s="31"/>
      <c r="BD5" s="31"/>
      <c r="BE5" s="31"/>
      <c r="BF5" s="31"/>
      <c r="BG5" s="31"/>
      <c r="BH5" s="31"/>
      <c r="BI5" s="31"/>
      <c r="BJ5" s="59" t="s">
        <v>73</v>
      </c>
      <c r="BK5" s="60"/>
      <c r="BL5" s="60"/>
      <c r="BM5" s="65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69"/>
      <c r="CC5" s="69"/>
      <c r="CD5" s="69"/>
      <c r="CE5" s="69"/>
      <c r="CF5" s="69"/>
      <c r="CG5" s="70"/>
      <c r="CH5" s="59" t="s">
        <v>74</v>
      </c>
      <c r="CI5" s="60"/>
      <c r="CJ5" s="60"/>
      <c r="CK5" s="65"/>
      <c r="CL5" s="59" t="s">
        <v>75</v>
      </c>
      <c r="CM5" s="60"/>
      <c r="CN5" s="60"/>
      <c r="CO5" s="65"/>
      <c r="CP5" s="55" t="s">
        <v>41</v>
      </c>
      <c r="CQ5" s="55"/>
      <c r="CR5" s="55"/>
      <c r="CS5" s="55"/>
      <c r="CT5" s="55"/>
      <c r="CU5" s="55"/>
      <c r="CV5" s="55"/>
      <c r="CW5" s="55"/>
      <c r="CX5" s="59" t="s">
        <v>76</v>
      </c>
      <c r="CY5" s="60"/>
      <c r="CZ5" s="60"/>
      <c r="DA5" s="65"/>
      <c r="DB5" s="32" t="s">
        <v>41</v>
      </c>
      <c r="DC5" s="32"/>
      <c r="DD5" s="32"/>
      <c r="DE5" s="32"/>
      <c r="DF5" s="59" t="s">
        <v>77</v>
      </c>
      <c r="DG5" s="60"/>
      <c r="DH5" s="60"/>
      <c r="DI5" s="65"/>
      <c r="DJ5" s="59" t="s">
        <v>78</v>
      </c>
      <c r="DK5" s="60"/>
      <c r="DL5" s="60"/>
      <c r="DM5" s="60"/>
      <c r="DN5" s="60"/>
      <c r="DO5" s="65"/>
      <c r="DP5" s="87" t="s">
        <v>55</v>
      </c>
      <c r="DQ5" s="87"/>
    </row>
    <row r="6" spans="2:122" s="46" customFormat="1" ht="59.25" customHeight="1">
      <c r="B6" s="75"/>
      <c r="C6" s="80"/>
      <c r="D6" s="66"/>
      <c r="E6" s="67"/>
      <c r="F6" s="67"/>
      <c r="G6" s="67"/>
      <c r="H6" s="67"/>
      <c r="I6" s="68"/>
      <c r="J6" s="76"/>
      <c r="K6" s="77"/>
      <c r="L6" s="77"/>
      <c r="M6" s="77"/>
      <c r="N6" s="59" t="s">
        <v>58</v>
      </c>
      <c r="O6" s="60"/>
      <c r="P6" s="60"/>
      <c r="Q6" s="60"/>
      <c r="R6" s="59" t="s">
        <v>59</v>
      </c>
      <c r="S6" s="60"/>
      <c r="T6" s="60"/>
      <c r="U6" s="60"/>
      <c r="V6" s="66"/>
      <c r="W6" s="67"/>
      <c r="X6" s="67"/>
      <c r="Y6" s="68"/>
      <c r="Z6" s="66"/>
      <c r="AA6" s="67"/>
      <c r="AB6" s="67"/>
      <c r="AC6" s="68"/>
      <c r="AD6" s="66"/>
      <c r="AE6" s="67"/>
      <c r="AF6" s="67"/>
      <c r="AG6" s="68"/>
      <c r="AH6" s="59" t="s">
        <v>60</v>
      </c>
      <c r="AI6" s="60"/>
      <c r="AJ6" s="60"/>
      <c r="AK6" s="60"/>
      <c r="AL6" s="59" t="s">
        <v>48</v>
      </c>
      <c r="AM6" s="60"/>
      <c r="AN6" s="60"/>
      <c r="AO6" s="60"/>
      <c r="AP6" s="59" t="s">
        <v>79</v>
      </c>
      <c r="AQ6" s="60"/>
      <c r="AR6" s="60"/>
      <c r="AS6" s="60"/>
      <c r="AT6" s="59" t="s">
        <v>80</v>
      </c>
      <c r="AU6" s="60"/>
      <c r="AV6" s="60"/>
      <c r="AW6" s="60"/>
      <c r="AX6" s="66"/>
      <c r="AY6" s="67"/>
      <c r="AZ6" s="67"/>
      <c r="BA6" s="68"/>
      <c r="BB6" s="58" t="s">
        <v>63</v>
      </c>
      <c r="BC6" s="58"/>
      <c r="BD6" s="58"/>
      <c r="BE6" s="58"/>
      <c r="BF6" s="61" t="s">
        <v>62</v>
      </c>
      <c r="BG6" s="62"/>
      <c r="BH6" s="62"/>
      <c r="BI6" s="63"/>
      <c r="BJ6" s="66"/>
      <c r="BK6" s="67"/>
      <c r="BL6" s="67"/>
      <c r="BM6" s="68"/>
      <c r="BN6" s="59" t="s">
        <v>49</v>
      </c>
      <c r="BO6" s="60"/>
      <c r="BP6" s="60"/>
      <c r="BQ6" s="60"/>
      <c r="BR6" s="59" t="s">
        <v>57</v>
      </c>
      <c r="BS6" s="60"/>
      <c r="BT6" s="60"/>
      <c r="BU6" s="60"/>
      <c r="BV6" s="58" t="s">
        <v>64</v>
      </c>
      <c r="BW6" s="58"/>
      <c r="BX6" s="58"/>
      <c r="BY6" s="58"/>
      <c r="BZ6" s="59" t="s">
        <v>65</v>
      </c>
      <c r="CA6" s="60"/>
      <c r="CB6" s="60"/>
      <c r="CC6" s="60"/>
      <c r="CD6" s="59" t="s">
        <v>66</v>
      </c>
      <c r="CE6" s="60"/>
      <c r="CF6" s="60"/>
      <c r="CG6" s="60"/>
      <c r="CH6" s="66"/>
      <c r="CI6" s="67"/>
      <c r="CJ6" s="67"/>
      <c r="CK6" s="68"/>
      <c r="CL6" s="66"/>
      <c r="CM6" s="67"/>
      <c r="CN6" s="67"/>
      <c r="CO6" s="68"/>
      <c r="CP6" s="58" t="s">
        <v>50</v>
      </c>
      <c r="CQ6" s="58"/>
      <c r="CR6" s="58"/>
      <c r="CS6" s="58"/>
      <c r="CT6" s="58" t="s">
        <v>51</v>
      </c>
      <c r="CU6" s="58"/>
      <c r="CV6" s="58"/>
      <c r="CW6" s="58"/>
      <c r="CX6" s="66"/>
      <c r="CY6" s="67"/>
      <c r="CZ6" s="67"/>
      <c r="DA6" s="68"/>
      <c r="DB6" s="59" t="s">
        <v>52</v>
      </c>
      <c r="DC6" s="60"/>
      <c r="DD6" s="60"/>
      <c r="DE6" s="65"/>
      <c r="DF6" s="66"/>
      <c r="DG6" s="67"/>
      <c r="DH6" s="67"/>
      <c r="DI6" s="68"/>
      <c r="DJ6" s="66"/>
      <c r="DK6" s="67"/>
      <c r="DL6" s="67"/>
      <c r="DM6" s="67"/>
      <c r="DN6" s="67"/>
      <c r="DO6" s="68"/>
      <c r="DP6" s="87"/>
      <c r="DQ6" s="87"/>
      <c r="DR6" s="47"/>
    </row>
    <row r="7" spans="2:121" s="46" customFormat="1" ht="40.5" customHeight="1">
      <c r="B7" s="75"/>
      <c r="C7" s="80"/>
      <c r="D7" s="85" t="s">
        <v>197</v>
      </c>
      <c r="E7" s="86"/>
      <c r="F7" s="64" t="s">
        <v>44</v>
      </c>
      <c r="G7" s="64"/>
      <c r="H7" s="64" t="s">
        <v>45</v>
      </c>
      <c r="I7" s="64"/>
      <c r="J7" s="64" t="s">
        <v>44</v>
      </c>
      <c r="K7" s="64"/>
      <c r="L7" s="64" t="s">
        <v>45</v>
      </c>
      <c r="M7" s="64"/>
      <c r="N7" s="64" t="s">
        <v>44</v>
      </c>
      <c r="O7" s="64"/>
      <c r="P7" s="64" t="s">
        <v>45</v>
      </c>
      <c r="Q7" s="64"/>
      <c r="R7" s="64" t="s">
        <v>44</v>
      </c>
      <c r="S7" s="64"/>
      <c r="T7" s="64" t="s">
        <v>45</v>
      </c>
      <c r="U7" s="64"/>
      <c r="V7" s="64" t="s">
        <v>44</v>
      </c>
      <c r="W7" s="64"/>
      <c r="X7" s="64" t="s">
        <v>45</v>
      </c>
      <c r="Y7" s="64"/>
      <c r="Z7" s="64" t="s">
        <v>44</v>
      </c>
      <c r="AA7" s="64"/>
      <c r="AB7" s="64" t="s">
        <v>45</v>
      </c>
      <c r="AC7" s="64"/>
      <c r="AD7" s="64" t="s">
        <v>44</v>
      </c>
      <c r="AE7" s="64"/>
      <c r="AF7" s="64" t="s">
        <v>45</v>
      </c>
      <c r="AG7" s="64"/>
      <c r="AH7" s="64" t="s">
        <v>44</v>
      </c>
      <c r="AI7" s="64"/>
      <c r="AJ7" s="64" t="s">
        <v>45</v>
      </c>
      <c r="AK7" s="64"/>
      <c r="AL7" s="64" t="s">
        <v>44</v>
      </c>
      <c r="AM7" s="64"/>
      <c r="AN7" s="64" t="s">
        <v>45</v>
      </c>
      <c r="AO7" s="64"/>
      <c r="AP7" s="64" t="s">
        <v>44</v>
      </c>
      <c r="AQ7" s="64"/>
      <c r="AR7" s="64" t="s">
        <v>45</v>
      </c>
      <c r="AS7" s="64"/>
      <c r="AT7" s="64" t="s">
        <v>44</v>
      </c>
      <c r="AU7" s="64"/>
      <c r="AV7" s="64" t="s">
        <v>45</v>
      </c>
      <c r="AW7" s="64"/>
      <c r="AX7" s="64" t="s">
        <v>44</v>
      </c>
      <c r="AY7" s="64"/>
      <c r="AZ7" s="64" t="s">
        <v>45</v>
      </c>
      <c r="BA7" s="64"/>
      <c r="BB7" s="64" t="s">
        <v>44</v>
      </c>
      <c r="BC7" s="64"/>
      <c r="BD7" s="64" t="s">
        <v>45</v>
      </c>
      <c r="BE7" s="64"/>
      <c r="BF7" s="64" t="s">
        <v>44</v>
      </c>
      <c r="BG7" s="64"/>
      <c r="BH7" s="64" t="s">
        <v>45</v>
      </c>
      <c r="BI7" s="64"/>
      <c r="BJ7" s="64" t="s">
        <v>44</v>
      </c>
      <c r="BK7" s="64"/>
      <c r="BL7" s="64" t="s">
        <v>45</v>
      </c>
      <c r="BM7" s="64"/>
      <c r="BN7" s="64" t="s">
        <v>44</v>
      </c>
      <c r="BO7" s="64"/>
      <c r="BP7" s="64" t="s">
        <v>45</v>
      </c>
      <c r="BQ7" s="64"/>
      <c r="BR7" s="64" t="s">
        <v>44</v>
      </c>
      <c r="BS7" s="64"/>
      <c r="BT7" s="64" t="s">
        <v>45</v>
      </c>
      <c r="BU7" s="64"/>
      <c r="BV7" s="64" t="s">
        <v>44</v>
      </c>
      <c r="BW7" s="64"/>
      <c r="BX7" s="64" t="s">
        <v>45</v>
      </c>
      <c r="BY7" s="64"/>
      <c r="BZ7" s="64" t="s">
        <v>44</v>
      </c>
      <c r="CA7" s="64"/>
      <c r="CB7" s="64" t="s">
        <v>45</v>
      </c>
      <c r="CC7" s="64"/>
      <c r="CD7" s="64" t="s">
        <v>44</v>
      </c>
      <c r="CE7" s="64"/>
      <c r="CF7" s="64" t="s">
        <v>45</v>
      </c>
      <c r="CG7" s="64"/>
      <c r="CH7" s="64" t="s">
        <v>44</v>
      </c>
      <c r="CI7" s="64"/>
      <c r="CJ7" s="64" t="s">
        <v>45</v>
      </c>
      <c r="CK7" s="64"/>
      <c r="CL7" s="64" t="s">
        <v>44</v>
      </c>
      <c r="CM7" s="64"/>
      <c r="CN7" s="64" t="s">
        <v>45</v>
      </c>
      <c r="CO7" s="64"/>
      <c r="CP7" s="64" t="s">
        <v>44</v>
      </c>
      <c r="CQ7" s="64"/>
      <c r="CR7" s="64" t="s">
        <v>45</v>
      </c>
      <c r="CS7" s="64"/>
      <c r="CT7" s="64" t="s">
        <v>44</v>
      </c>
      <c r="CU7" s="64"/>
      <c r="CV7" s="64" t="s">
        <v>45</v>
      </c>
      <c r="CW7" s="64"/>
      <c r="CX7" s="64" t="s">
        <v>44</v>
      </c>
      <c r="CY7" s="64"/>
      <c r="CZ7" s="64" t="s">
        <v>45</v>
      </c>
      <c r="DA7" s="64"/>
      <c r="DB7" s="64" t="s">
        <v>44</v>
      </c>
      <c r="DC7" s="64"/>
      <c r="DD7" s="64" t="s">
        <v>45</v>
      </c>
      <c r="DE7" s="64"/>
      <c r="DF7" s="64" t="s">
        <v>44</v>
      </c>
      <c r="DG7" s="64"/>
      <c r="DH7" s="64" t="s">
        <v>45</v>
      </c>
      <c r="DI7" s="64"/>
      <c r="DJ7" s="88" t="s">
        <v>54</v>
      </c>
      <c r="DK7" s="89"/>
      <c r="DL7" s="64" t="s">
        <v>44</v>
      </c>
      <c r="DM7" s="64"/>
      <c r="DN7" s="64" t="s">
        <v>45</v>
      </c>
      <c r="DO7" s="64"/>
      <c r="DP7" s="64" t="s">
        <v>45</v>
      </c>
      <c r="DQ7" s="64"/>
    </row>
    <row r="8" spans="2:121" s="46" customFormat="1" ht="32.25" customHeight="1">
      <c r="B8" s="75"/>
      <c r="C8" s="80"/>
      <c r="D8" s="48" t="s">
        <v>47</v>
      </c>
      <c r="E8" s="33" t="s">
        <v>46</v>
      </c>
      <c r="F8" s="48" t="s">
        <v>47</v>
      </c>
      <c r="G8" s="33" t="s">
        <v>46</v>
      </c>
      <c r="H8" s="48" t="s">
        <v>47</v>
      </c>
      <c r="I8" s="33" t="s">
        <v>46</v>
      </c>
      <c r="J8" s="48" t="s">
        <v>47</v>
      </c>
      <c r="K8" s="33" t="s">
        <v>46</v>
      </c>
      <c r="L8" s="48" t="s">
        <v>47</v>
      </c>
      <c r="M8" s="33" t="s">
        <v>46</v>
      </c>
      <c r="N8" s="48" t="s">
        <v>47</v>
      </c>
      <c r="O8" s="33" t="s">
        <v>46</v>
      </c>
      <c r="P8" s="48" t="s">
        <v>47</v>
      </c>
      <c r="Q8" s="33" t="s">
        <v>46</v>
      </c>
      <c r="R8" s="48" t="s">
        <v>47</v>
      </c>
      <c r="S8" s="33" t="s">
        <v>46</v>
      </c>
      <c r="T8" s="48" t="s">
        <v>47</v>
      </c>
      <c r="U8" s="33" t="s">
        <v>46</v>
      </c>
      <c r="V8" s="48" t="s">
        <v>47</v>
      </c>
      <c r="W8" s="33" t="s">
        <v>46</v>
      </c>
      <c r="X8" s="48" t="s">
        <v>47</v>
      </c>
      <c r="Y8" s="33" t="s">
        <v>46</v>
      </c>
      <c r="Z8" s="48" t="s">
        <v>47</v>
      </c>
      <c r="AA8" s="33" t="s">
        <v>46</v>
      </c>
      <c r="AB8" s="48" t="s">
        <v>47</v>
      </c>
      <c r="AC8" s="33" t="s">
        <v>46</v>
      </c>
      <c r="AD8" s="48" t="s">
        <v>47</v>
      </c>
      <c r="AE8" s="33" t="s">
        <v>46</v>
      </c>
      <c r="AF8" s="48" t="s">
        <v>47</v>
      </c>
      <c r="AG8" s="33" t="s">
        <v>46</v>
      </c>
      <c r="AH8" s="48" t="s">
        <v>47</v>
      </c>
      <c r="AI8" s="33" t="s">
        <v>46</v>
      </c>
      <c r="AJ8" s="48" t="s">
        <v>47</v>
      </c>
      <c r="AK8" s="33" t="s">
        <v>46</v>
      </c>
      <c r="AL8" s="48" t="s">
        <v>47</v>
      </c>
      <c r="AM8" s="33" t="s">
        <v>46</v>
      </c>
      <c r="AN8" s="48" t="s">
        <v>47</v>
      </c>
      <c r="AO8" s="33" t="s">
        <v>46</v>
      </c>
      <c r="AP8" s="48" t="s">
        <v>47</v>
      </c>
      <c r="AQ8" s="33" t="s">
        <v>46</v>
      </c>
      <c r="AR8" s="48" t="s">
        <v>47</v>
      </c>
      <c r="AS8" s="33" t="s">
        <v>46</v>
      </c>
      <c r="AT8" s="48" t="s">
        <v>47</v>
      </c>
      <c r="AU8" s="33" t="s">
        <v>46</v>
      </c>
      <c r="AV8" s="48" t="s">
        <v>47</v>
      </c>
      <c r="AW8" s="33" t="s">
        <v>46</v>
      </c>
      <c r="AX8" s="48" t="s">
        <v>47</v>
      </c>
      <c r="AY8" s="33" t="s">
        <v>46</v>
      </c>
      <c r="AZ8" s="48" t="s">
        <v>47</v>
      </c>
      <c r="BA8" s="33" t="s">
        <v>46</v>
      </c>
      <c r="BB8" s="48" t="s">
        <v>47</v>
      </c>
      <c r="BC8" s="33" t="s">
        <v>46</v>
      </c>
      <c r="BD8" s="48" t="s">
        <v>47</v>
      </c>
      <c r="BE8" s="33" t="s">
        <v>46</v>
      </c>
      <c r="BF8" s="48" t="s">
        <v>47</v>
      </c>
      <c r="BG8" s="33" t="s">
        <v>46</v>
      </c>
      <c r="BH8" s="48" t="s">
        <v>47</v>
      </c>
      <c r="BI8" s="33" t="s">
        <v>46</v>
      </c>
      <c r="BJ8" s="48" t="s">
        <v>47</v>
      </c>
      <c r="BK8" s="33" t="s">
        <v>46</v>
      </c>
      <c r="BL8" s="48" t="s">
        <v>47</v>
      </c>
      <c r="BM8" s="33" t="s">
        <v>46</v>
      </c>
      <c r="BN8" s="48" t="s">
        <v>47</v>
      </c>
      <c r="BO8" s="33" t="s">
        <v>46</v>
      </c>
      <c r="BP8" s="48" t="s">
        <v>47</v>
      </c>
      <c r="BQ8" s="33" t="s">
        <v>46</v>
      </c>
      <c r="BR8" s="48" t="s">
        <v>47</v>
      </c>
      <c r="BS8" s="33" t="s">
        <v>46</v>
      </c>
      <c r="BT8" s="48" t="s">
        <v>47</v>
      </c>
      <c r="BU8" s="33" t="s">
        <v>46</v>
      </c>
      <c r="BV8" s="48" t="s">
        <v>47</v>
      </c>
      <c r="BW8" s="33" t="s">
        <v>46</v>
      </c>
      <c r="BX8" s="48" t="s">
        <v>47</v>
      </c>
      <c r="BY8" s="33" t="s">
        <v>46</v>
      </c>
      <c r="BZ8" s="48" t="s">
        <v>47</v>
      </c>
      <c r="CA8" s="33" t="s">
        <v>46</v>
      </c>
      <c r="CB8" s="48" t="s">
        <v>47</v>
      </c>
      <c r="CC8" s="33" t="s">
        <v>46</v>
      </c>
      <c r="CD8" s="48" t="s">
        <v>47</v>
      </c>
      <c r="CE8" s="33" t="s">
        <v>46</v>
      </c>
      <c r="CF8" s="48" t="s">
        <v>47</v>
      </c>
      <c r="CG8" s="33" t="s">
        <v>46</v>
      </c>
      <c r="CH8" s="48" t="s">
        <v>47</v>
      </c>
      <c r="CI8" s="33" t="s">
        <v>46</v>
      </c>
      <c r="CJ8" s="48" t="s">
        <v>47</v>
      </c>
      <c r="CK8" s="33" t="s">
        <v>46</v>
      </c>
      <c r="CL8" s="48" t="s">
        <v>47</v>
      </c>
      <c r="CM8" s="33" t="s">
        <v>46</v>
      </c>
      <c r="CN8" s="48" t="s">
        <v>47</v>
      </c>
      <c r="CO8" s="33" t="s">
        <v>46</v>
      </c>
      <c r="CP8" s="48" t="s">
        <v>47</v>
      </c>
      <c r="CQ8" s="33" t="s">
        <v>46</v>
      </c>
      <c r="CR8" s="48" t="s">
        <v>47</v>
      </c>
      <c r="CS8" s="33" t="s">
        <v>46</v>
      </c>
      <c r="CT8" s="48" t="s">
        <v>47</v>
      </c>
      <c r="CU8" s="33" t="s">
        <v>46</v>
      </c>
      <c r="CV8" s="48" t="s">
        <v>47</v>
      </c>
      <c r="CW8" s="33" t="s">
        <v>46</v>
      </c>
      <c r="CX8" s="48" t="s">
        <v>47</v>
      </c>
      <c r="CY8" s="33" t="s">
        <v>46</v>
      </c>
      <c r="CZ8" s="48" t="s">
        <v>47</v>
      </c>
      <c r="DA8" s="33" t="s">
        <v>46</v>
      </c>
      <c r="DB8" s="48" t="s">
        <v>47</v>
      </c>
      <c r="DC8" s="33" t="s">
        <v>46</v>
      </c>
      <c r="DD8" s="48" t="s">
        <v>47</v>
      </c>
      <c r="DE8" s="33" t="s">
        <v>46</v>
      </c>
      <c r="DF8" s="48" t="s">
        <v>47</v>
      </c>
      <c r="DG8" s="33" t="s">
        <v>46</v>
      </c>
      <c r="DH8" s="48" t="s">
        <v>47</v>
      </c>
      <c r="DI8" s="33" t="s">
        <v>46</v>
      </c>
      <c r="DJ8" s="48" t="s">
        <v>47</v>
      </c>
      <c r="DK8" s="33" t="s">
        <v>46</v>
      </c>
      <c r="DL8" s="48" t="s">
        <v>47</v>
      </c>
      <c r="DM8" s="33" t="s">
        <v>46</v>
      </c>
      <c r="DN8" s="48" t="s">
        <v>47</v>
      </c>
      <c r="DO8" s="33" t="s">
        <v>46</v>
      </c>
      <c r="DP8" s="48" t="s">
        <v>47</v>
      </c>
      <c r="DQ8" s="33" t="s">
        <v>46</v>
      </c>
    </row>
    <row r="9" spans="2:121" s="46" customFormat="1" ht="15" customHeight="1">
      <c r="B9" s="49"/>
      <c r="C9" s="50">
        <v>1</v>
      </c>
      <c r="D9" s="50">
        <f>C9+1</f>
        <v>2</v>
      </c>
      <c r="E9" s="50">
        <f aca="true" t="shared" si="0" ref="E9:BP9">D9+1</f>
        <v>3</v>
      </c>
      <c r="F9" s="50">
        <f t="shared" si="0"/>
        <v>4</v>
      </c>
      <c r="G9" s="50">
        <f t="shared" si="0"/>
        <v>5</v>
      </c>
      <c r="H9" s="50">
        <f t="shared" si="0"/>
        <v>6</v>
      </c>
      <c r="I9" s="50">
        <f t="shared" si="0"/>
        <v>7</v>
      </c>
      <c r="J9" s="50">
        <f t="shared" si="0"/>
        <v>8</v>
      </c>
      <c r="K9" s="50">
        <f t="shared" si="0"/>
        <v>9</v>
      </c>
      <c r="L9" s="50">
        <f t="shared" si="0"/>
        <v>10</v>
      </c>
      <c r="M9" s="50">
        <f t="shared" si="0"/>
        <v>11</v>
      </c>
      <c r="N9" s="50">
        <f t="shared" si="0"/>
        <v>12</v>
      </c>
      <c r="O9" s="50">
        <f t="shared" si="0"/>
        <v>13</v>
      </c>
      <c r="P9" s="50">
        <f t="shared" si="0"/>
        <v>14</v>
      </c>
      <c r="Q9" s="50">
        <f t="shared" si="0"/>
        <v>15</v>
      </c>
      <c r="R9" s="50">
        <f t="shared" si="0"/>
        <v>16</v>
      </c>
      <c r="S9" s="50">
        <f t="shared" si="0"/>
        <v>17</v>
      </c>
      <c r="T9" s="50">
        <f t="shared" si="0"/>
        <v>18</v>
      </c>
      <c r="U9" s="50">
        <f t="shared" si="0"/>
        <v>19</v>
      </c>
      <c r="V9" s="50">
        <f t="shared" si="0"/>
        <v>20</v>
      </c>
      <c r="W9" s="50">
        <f t="shared" si="0"/>
        <v>21</v>
      </c>
      <c r="X9" s="50">
        <f t="shared" si="0"/>
        <v>22</v>
      </c>
      <c r="Y9" s="50">
        <f t="shared" si="0"/>
        <v>23</v>
      </c>
      <c r="Z9" s="50">
        <f t="shared" si="0"/>
        <v>24</v>
      </c>
      <c r="AA9" s="50">
        <f t="shared" si="0"/>
        <v>25</v>
      </c>
      <c r="AB9" s="50">
        <f t="shared" si="0"/>
        <v>26</v>
      </c>
      <c r="AC9" s="50">
        <f t="shared" si="0"/>
        <v>27</v>
      </c>
      <c r="AD9" s="50">
        <f t="shared" si="0"/>
        <v>28</v>
      </c>
      <c r="AE9" s="50">
        <f t="shared" si="0"/>
        <v>29</v>
      </c>
      <c r="AF9" s="50">
        <f t="shared" si="0"/>
        <v>30</v>
      </c>
      <c r="AG9" s="50">
        <f t="shared" si="0"/>
        <v>31</v>
      </c>
      <c r="AH9" s="50">
        <f t="shared" si="0"/>
        <v>32</v>
      </c>
      <c r="AI9" s="50">
        <f t="shared" si="0"/>
        <v>33</v>
      </c>
      <c r="AJ9" s="50">
        <f t="shared" si="0"/>
        <v>34</v>
      </c>
      <c r="AK9" s="50">
        <f t="shared" si="0"/>
        <v>35</v>
      </c>
      <c r="AL9" s="50">
        <f t="shared" si="0"/>
        <v>36</v>
      </c>
      <c r="AM9" s="50">
        <f t="shared" si="0"/>
        <v>37</v>
      </c>
      <c r="AN9" s="50">
        <f t="shared" si="0"/>
        <v>38</v>
      </c>
      <c r="AO9" s="50">
        <f t="shared" si="0"/>
        <v>39</v>
      </c>
      <c r="AP9" s="50">
        <f t="shared" si="0"/>
        <v>40</v>
      </c>
      <c r="AQ9" s="50">
        <f t="shared" si="0"/>
        <v>41</v>
      </c>
      <c r="AR9" s="50">
        <f t="shared" si="0"/>
        <v>42</v>
      </c>
      <c r="AS9" s="50">
        <f t="shared" si="0"/>
        <v>43</v>
      </c>
      <c r="AT9" s="50">
        <f t="shared" si="0"/>
        <v>44</v>
      </c>
      <c r="AU9" s="50">
        <f t="shared" si="0"/>
        <v>45</v>
      </c>
      <c r="AV9" s="50">
        <f t="shared" si="0"/>
        <v>46</v>
      </c>
      <c r="AW9" s="50">
        <f t="shared" si="0"/>
        <v>47</v>
      </c>
      <c r="AX9" s="50">
        <f t="shared" si="0"/>
        <v>48</v>
      </c>
      <c r="AY9" s="50">
        <f t="shared" si="0"/>
        <v>49</v>
      </c>
      <c r="AZ9" s="50">
        <f t="shared" si="0"/>
        <v>50</v>
      </c>
      <c r="BA9" s="50">
        <f t="shared" si="0"/>
        <v>51</v>
      </c>
      <c r="BB9" s="50">
        <f t="shared" si="0"/>
        <v>52</v>
      </c>
      <c r="BC9" s="50">
        <f t="shared" si="0"/>
        <v>53</v>
      </c>
      <c r="BD9" s="50">
        <f t="shared" si="0"/>
        <v>54</v>
      </c>
      <c r="BE9" s="50">
        <f t="shared" si="0"/>
        <v>55</v>
      </c>
      <c r="BF9" s="50">
        <f t="shared" si="0"/>
        <v>56</v>
      </c>
      <c r="BG9" s="50">
        <f t="shared" si="0"/>
        <v>57</v>
      </c>
      <c r="BH9" s="50">
        <f t="shared" si="0"/>
        <v>58</v>
      </c>
      <c r="BI9" s="50">
        <f t="shared" si="0"/>
        <v>59</v>
      </c>
      <c r="BJ9" s="50">
        <f t="shared" si="0"/>
        <v>60</v>
      </c>
      <c r="BK9" s="50">
        <f t="shared" si="0"/>
        <v>61</v>
      </c>
      <c r="BL9" s="50">
        <f t="shared" si="0"/>
        <v>62</v>
      </c>
      <c r="BM9" s="50">
        <f t="shared" si="0"/>
        <v>63</v>
      </c>
      <c r="BN9" s="50">
        <f t="shared" si="0"/>
        <v>64</v>
      </c>
      <c r="BO9" s="50">
        <f t="shared" si="0"/>
        <v>65</v>
      </c>
      <c r="BP9" s="50">
        <f t="shared" si="0"/>
        <v>66</v>
      </c>
      <c r="BQ9" s="50">
        <f aca="true" t="shared" si="1" ref="BQ9:DQ9">BP9+1</f>
        <v>67</v>
      </c>
      <c r="BR9" s="50">
        <f t="shared" si="1"/>
        <v>68</v>
      </c>
      <c r="BS9" s="50">
        <f t="shared" si="1"/>
        <v>69</v>
      </c>
      <c r="BT9" s="50">
        <f t="shared" si="1"/>
        <v>70</v>
      </c>
      <c r="BU9" s="50">
        <f t="shared" si="1"/>
        <v>71</v>
      </c>
      <c r="BV9" s="50">
        <f t="shared" si="1"/>
        <v>72</v>
      </c>
      <c r="BW9" s="50">
        <f t="shared" si="1"/>
        <v>73</v>
      </c>
      <c r="BX9" s="50">
        <f t="shared" si="1"/>
        <v>74</v>
      </c>
      <c r="BY9" s="50">
        <f t="shared" si="1"/>
        <v>75</v>
      </c>
      <c r="BZ9" s="50">
        <f t="shared" si="1"/>
        <v>76</v>
      </c>
      <c r="CA9" s="50">
        <f t="shared" si="1"/>
        <v>77</v>
      </c>
      <c r="CB9" s="50">
        <f t="shared" si="1"/>
        <v>78</v>
      </c>
      <c r="CC9" s="50">
        <f t="shared" si="1"/>
        <v>79</v>
      </c>
      <c r="CD9" s="50">
        <f t="shared" si="1"/>
        <v>80</v>
      </c>
      <c r="CE9" s="50">
        <f t="shared" si="1"/>
        <v>81</v>
      </c>
      <c r="CF9" s="50">
        <f t="shared" si="1"/>
        <v>82</v>
      </c>
      <c r="CG9" s="50">
        <f t="shared" si="1"/>
        <v>83</v>
      </c>
      <c r="CH9" s="50">
        <f t="shared" si="1"/>
        <v>84</v>
      </c>
      <c r="CI9" s="50">
        <f t="shared" si="1"/>
        <v>85</v>
      </c>
      <c r="CJ9" s="50">
        <f t="shared" si="1"/>
        <v>86</v>
      </c>
      <c r="CK9" s="50">
        <f t="shared" si="1"/>
        <v>87</v>
      </c>
      <c r="CL9" s="50">
        <f t="shared" si="1"/>
        <v>88</v>
      </c>
      <c r="CM9" s="50">
        <f t="shared" si="1"/>
        <v>89</v>
      </c>
      <c r="CN9" s="50">
        <f t="shared" si="1"/>
        <v>90</v>
      </c>
      <c r="CO9" s="50">
        <f t="shared" si="1"/>
        <v>91</v>
      </c>
      <c r="CP9" s="50">
        <f t="shared" si="1"/>
        <v>92</v>
      </c>
      <c r="CQ9" s="50">
        <f t="shared" si="1"/>
        <v>93</v>
      </c>
      <c r="CR9" s="50">
        <f t="shared" si="1"/>
        <v>94</v>
      </c>
      <c r="CS9" s="50">
        <f t="shared" si="1"/>
        <v>95</v>
      </c>
      <c r="CT9" s="50">
        <f t="shared" si="1"/>
        <v>96</v>
      </c>
      <c r="CU9" s="50">
        <f t="shared" si="1"/>
        <v>97</v>
      </c>
      <c r="CV9" s="50">
        <f t="shared" si="1"/>
        <v>98</v>
      </c>
      <c r="CW9" s="50">
        <f t="shared" si="1"/>
        <v>99</v>
      </c>
      <c r="CX9" s="50">
        <f t="shared" si="1"/>
        <v>100</v>
      </c>
      <c r="CY9" s="50">
        <f t="shared" si="1"/>
        <v>101</v>
      </c>
      <c r="CZ9" s="50">
        <f t="shared" si="1"/>
        <v>102</v>
      </c>
      <c r="DA9" s="50">
        <f t="shared" si="1"/>
        <v>103</v>
      </c>
      <c r="DB9" s="50">
        <f t="shared" si="1"/>
        <v>104</v>
      </c>
      <c r="DC9" s="50">
        <f t="shared" si="1"/>
        <v>105</v>
      </c>
      <c r="DD9" s="50">
        <f t="shared" si="1"/>
        <v>106</v>
      </c>
      <c r="DE9" s="50">
        <f t="shared" si="1"/>
        <v>107</v>
      </c>
      <c r="DF9" s="50">
        <f t="shared" si="1"/>
        <v>108</v>
      </c>
      <c r="DG9" s="50">
        <f t="shared" si="1"/>
        <v>109</v>
      </c>
      <c r="DH9" s="50">
        <f t="shared" si="1"/>
        <v>110</v>
      </c>
      <c r="DI9" s="50">
        <f t="shared" si="1"/>
        <v>111</v>
      </c>
      <c r="DJ9" s="50">
        <f t="shared" si="1"/>
        <v>112</v>
      </c>
      <c r="DK9" s="50">
        <f t="shared" si="1"/>
        <v>113</v>
      </c>
      <c r="DL9" s="50">
        <f t="shared" si="1"/>
        <v>114</v>
      </c>
      <c r="DM9" s="50">
        <f t="shared" si="1"/>
        <v>115</v>
      </c>
      <c r="DN9" s="50">
        <f t="shared" si="1"/>
        <v>116</v>
      </c>
      <c r="DO9" s="50">
        <f t="shared" si="1"/>
        <v>117</v>
      </c>
      <c r="DP9" s="50">
        <f t="shared" si="1"/>
        <v>118</v>
      </c>
      <c r="DQ9" s="50">
        <f t="shared" si="1"/>
        <v>119</v>
      </c>
    </row>
    <row r="10" spans="2:121" s="43" customFormat="1" ht="21" customHeight="1">
      <c r="B10" s="56">
        <v>1</v>
      </c>
      <c r="C10" s="52" t="s">
        <v>81</v>
      </c>
      <c r="D10" s="53">
        <f aca="true" t="shared" si="2" ref="D10:D41">F10+H10-DP10</f>
        <v>552259.1347</v>
      </c>
      <c r="E10" s="53">
        <f aca="true" t="shared" si="3" ref="E10:E41">G10+I10-DQ10</f>
        <v>79000.234</v>
      </c>
      <c r="F10" s="53">
        <f aca="true" t="shared" si="4" ref="F10:F41">J10+V10+Z10+AD10+AX10+BJ10+CH10+CL10+CX10+DF10+DL10</f>
        <v>519314.819</v>
      </c>
      <c r="G10" s="53">
        <f aca="true" t="shared" si="5" ref="G10:G41">K10+W10+AA10+AE10+AY10+BK10+CI10+CM10+CY10+DG10+DM10</f>
        <v>79615.34</v>
      </c>
      <c r="H10" s="53">
        <f aca="true" t="shared" si="6" ref="H10:H41">L10+X10+AB10+AF10+AZ10+BL10+CJ10+CN10+CZ10+DH10+DN10</f>
        <v>32944.31569999998</v>
      </c>
      <c r="I10" s="53">
        <f aca="true" t="shared" si="7" ref="I10:I41">M10+Y10+AC10+AG10+BA10+BM10+CK10+CO10+DA10+DI10+DO10</f>
        <v>-615.1060000000002</v>
      </c>
      <c r="J10" s="53">
        <v>130300.919</v>
      </c>
      <c r="K10" s="53">
        <v>27965.281</v>
      </c>
      <c r="L10" s="53">
        <v>36000.0157</v>
      </c>
      <c r="M10" s="53">
        <v>1571.6</v>
      </c>
      <c r="N10" s="53">
        <v>120444.219</v>
      </c>
      <c r="O10" s="53">
        <v>26178</v>
      </c>
      <c r="P10" s="53">
        <v>25000.0157</v>
      </c>
      <c r="Q10" s="53">
        <v>638</v>
      </c>
      <c r="R10" s="53">
        <v>1850</v>
      </c>
      <c r="S10" s="53">
        <v>0</v>
      </c>
      <c r="T10" s="53">
        <v>11000</v>
      </c>
      <c r="U10" s="53">
        <v>933.6</v>
      </c>
      <c r="V10" s="53">
        <v>200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2030</v>
      </c>
      <c r="AE10" s="53">
        <v>0</v>
      </c>
      <c r="AF10" s="53">
        <v>-203555.7</v>
      </c>
      <c r="AG10" s="53">
        <v>-2186.706</v>
      </c>
      <c r="AH10" s="53">
        <v>650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1500</v>
      </c>
      <c r="AO10" s="53">
        <v>136.466</v>
      </c>
      <c r="AP10" s="53">
        <v>1380</v>
      </c>
      <c r="AQ10" s="53">
        <v>0</v>
      </c>
      <c r="AR10" s="53">
        <v>50000</v>
      </c>
      <c r="AS10" s="53">
        <v>493</v>
      </c>
      <c r="AT10" s="53">
        <v>0</v>
      </c>
      <c r="AU10" s="53">
        <v>0</v>
      </c>
      <c r="AV10" s="53">
        <v>-255055.7</v>
      </c>
      <c r="AW10" s="53">
        <v>-2816.172</v>
      </c>
      <c r="AX10" s="53">
        <v>85000</v>
      </c>
      <c r="AY10" s="53">
        <v>23619.618</v>
      </c>
      <c r="AZ10" s="53">
        <v>20000</v>
      </c>
      <c r="BA10" s="53">
        <v>0</v>
      </c>
      <c r="BB10" s="53">
        <v>85000</v>
      </c>
      <c r="BC10" s="53">
        <v>23619.618</v>
      </c>
      <c r="BD10" s="53">
        <v>20000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35000</v>
      </c>
      <c r="BK10" s="53">
        <v>9085.282</v>
      </c>
      <c r="BL10" s="53">
        <v>21000</v>
      </c>
      <c r="BM10" s="53">
        <v>0</v>
      </c>
      <c r="BN10" s="53">
        <v>35000</v>
      </c>
      <c r="BO10" s="53">
        <v>9085.282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21000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19750</v>
      </c>
      <c r="CM10" s="53">
        <v>2008.585</v>
      </c>
      <c r="CN10" s="53">
        <v>75500</v>
      </c>
      <c r="CO10" s="53">
        <v>0</v>
      </c>
      <c r="CP10" s="53">
        <v>14500</v>
      </c>
      <c r="CQ10" s="53">
        <v>1458.585</v>
      </c>
      <c r="CR10" s="53">
        <v>18500</v>
      </c>
      <c r="CS10" s="53">
        <v>0</v>
      </c>
      <c r="CT10" s="53">
        <v>11000</v>
      </c>
      <c r="CU10" s="53">
        <v>1178.585</v>
      </c>
      <c r="CV10" s="53">
        <v>15500</v>
      </c>
      <c r="CW10" s="53">
        <v>0</v>
      </c>
      <c r="CX10" s="53">
        <v>205033.9</v>
      </c>
      <c r="CY10" s="53">
        <v>12105.645</v>
      </c>
      <c r="CZ10" s="53">
        <v>84000</v>
      </c>
      <c r="DA10" s="53">
        <v>0</v>
      </c>
      <c r="DB10" s="53">
        <v>135300</v>
      </c>
      <c r="DC10" s="53">
        <v>7435.15</v>
      </c>
      <c r="DD10" s="53">
        <v>32000</v>
      </c>
      <c r="DE10" s="53">
        <v>0</v>
      </c>
      <c r="DF10" s="53">
        <v>16000</v>
      </c>
      <c r="DG10" s="53">
        <v>4830.929</v>
      </c>
      <c r="DH10" s="53">
        <v>0</v>
      </c>
      <c r="DI10" s="53">
        <v>0</v>
      </c>
      <c r="DJ10" s="53">
        <f aca="true" t="shared" si="8" ref="DJ10:DJ41">DL10+DN10-DP10</f>
        <v>26000</v>
      </c>
      <c r="DK10" s="53">
        <f aca="true" t="shared" si="9" ref="DK10:DK41">DM10+DO10-DQ10</f>
        <v>0</v>
      </c>
      <c r="DL10" s="53">
        <v>26000</v>
      </c>
      <c r="DM10" s="53">
        <v>0</v>
      </c>
      <c r="DN10" s="53">
        <v>0</v>
      </c>
      <c r="DO10" s="53">
        <v>0</v>
      </c>
      <c r="DP10" s="53">
        <v>0</v>
      </c>
      <c r="DQ10" s="53">
        <v>0</v>
      </c>
    </row>
    <row r="11" spans="2:121" s="43" customFormat="1" ht="21" customHeight="1">
      <c r="B11" s="56">
        <v>2</v>
      </c>
      <c r="C11" s="52" t="s">
        <v>88</v>
      </c>
      <c r="D11" s="53">
        <f t="shared" si="2"/>
        <v>46930.5869</v>
      </c>
      <c r="E11" s="53">
        <f t="shared" si="3"/>
        <v>11568.278</v>
      </c>
      <c r="F11" s="53">
        <f t="shared" si="4"/>
        <v>46901.534</v>
      </c>
      <c r="G11" s="53">
        <f t="shared" si="5"/>
        <v>11568.278</v>
      </c>
      <c r="H11" s="53">
        <f t="shared" si="6"/>
        <v>8209.9529</v>
      </c>
      <c r="I11" s="53">
        <f t="shared" si="7"/>
        <v>300</v>
      </c>
      <c r="J11" s="53">
        <v>25763.134</v>
      </c>
      <c r="K11" s="53">
        <v>5504.478</v>
      </c>
      <c r="L11" s="53">
        <v>570</v>
      </c>
      <c r="M11" s="53">
        <v>300</v>
      </c>
      <c r="N11" s="53">
        <v>22533.334</v>
      </c>
      <c r="O11" s="53">
        <v>4958.052</v>
      </c>
      <c r="P11" s="53">
        <v>250</v>
      </c>
      <c r="Q11" s="53">
        <v>0</v>
      </c>
      <c r="R11" s="53">
        <v>3019.8</v>
      </c>
      <c r="S11" s="53">
        <v>445.626</v>
      </c>
      <c r="T11" s="53">
        <v>320</v>
      </c>
      <c r="U11" s="53">
        <v>300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-2210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721.5</v>
      </c>
      <c r="AS11" s="53">
        <v>0</v>
      </c>
      <c r="AT11" s="53">
        <v>0</v>
      </c>
      <c r="AU11" s="53">
        <v>0</v>
      </c>
      <c r="AV11" s="53">
        <v>-2931.5</v>
      </c>
      <c r="AW11" s="53">
        <v>0</v>
      </c>
      <c r="AX11" s="53">
        <v>1520</v>
      </c>
      <c r="AY11" s="53">
        <v>248.8</v>
      </c>
      <c r="AZ11" s="53">
        <v>0</v>
      </c>
      <c r="BA11" s="53">
        <v>0</v>
      </c>
      <c r="BB11" s="53">
        <v>1520</v>
      </c>
      <c r="BC11" s="53">
        <v>248.8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9537.5</v>
      </c>
      <c r="BK11" s="53">
        <v>4800</v>
      </c>
      <c r="BL11" s="53">
        <v>9849.9529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9537.5</v>
      </c>
      <c r="BW11" s="53">
        <v>4800</v>
      </c>
      <c r="BX11" s="53">
        <v>0</v>
      </c>
      <c r="BY11" s="53">
        <v>0</v>
      </c>
      <c r="BZ11" s="53">
        <v>0</v>
      </c>
      <c r="CA11" s="53">
        <v>0</v>
      </c>
      <c r="CB11" s="53">
        <v>9099.9529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250</v>
      </c>
      <c r="CM11" s="53">
        <v>0</v>
      </c>
      <c r="CN11" s="53">
        <v>0</v>
      </c>
      <c r="CO11" s="53">
        <v>0</v>
      </c>
      <c r="CP11" s="53">
        <v>250</v>
      </c>
      <c r="CQ11" s="53">
        <v>0</v>
      </c>
      <c r="CR11" s="53">
        <v>0</v>
      </c>
      <c r="CS11" s="53">
        <v>0</v>
      </c>
      <c r="CT11" s="53">
        <v>0</v>
      </c>
      <c r="CU11" s="53">
        <v>0</v>
      </c>
      <c r="CV11" s="53">
        <v>0</v>
      </c>
      <c r="CW11" s="53">
        <v>0</v>
      </c>
      <c r="CX11" s="53">
        <v>650</v>
      </c>
      <c r="CY11" s="53">
        <v>375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3">
        <v>1000</v>
      </c>
      <c r="DG11" s="53">
        <v>340</v>
      </c>
      <c r="DH11" s="53">
        <v>0</v>
      </c>
      <c r="DI11" s="53">
        <v>0</v>
      </c>
      <c r="DJ11" s="53">
        <f t="shared" si="8"/>
        <v>0</v>
      </c>
      <c r="DK11" s="53">
        <f t="shared" si="9"/>
        <v>0</v>
      </c>
      <c r="DL11" s="53">
        <v>8180.9</v>
      </c>
      <c r="DM11" s="53">
        <v>300</v>
      </c>
      <c r="DN11" s="53">
        <v>0</v>
      </c>
      <c r="DO11" s="53">
        <v>0</v>
      </c>
      <c r="DP11" s="53">
        <v>8180.9</v>
      </c>
      <c r="DQ11" s="53">
        <v>300</v>
      </c>
    </row>
    <row r="12" spans="2:121" s="43" customFormat="1" ht="21.75" customHeight="1">
      <c r="B12" s="56">
        <v>3</v>
      </c>
      <c r="C12" s="52" t="s">
        <v>90</v>
      </c>
      <c r="D12" s="53">
        <f t="shared" si="2"/>
        <v>10405.502</v>
      </c>
      <c r="E12" s="53">
        <f t="shared" si="3"/>
        <v>1343.088</v>
      </c>
      <c r="F12" s="53">
        <f t="shared" si="4"/>
        <v>8268</v>
      </c>
      <c r="G12" s="53">
        <f t="shared" si="5"/>
        <v>1589.788</v>
      </c>
      <c r="H12" s="53">
        <f t="shared" si="6"/>
        <v>2964.302</v>
      </c>
      <c r="I12" s="53">
        <f t="shared" si="7"/>
        <v>-246.7</v>
      </c>
      <c r="J12" s="53">
        <v>6831.2</v>
      </c>
      <c r="K12" s="53">
        <v>1589.788</v>
      </c>
      <c r="L12" s="53">
        <v>350</v>
      </c>
      <c r="M12" s="53">
        <v>0</v>
      </c>
      <c r="N12" s="53">
        <v>6701.2</v>
      </c>
      <c r="O12" s="53">
        <v>1589.788</v>
      </c>
      <c r="P12" s="53">
        <v>350</v>
      </c>
      <c r="Q12" s="53">
        <v>0</v>
      </c>
      <c r="R12" s="53">
        <v>110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2614.302</v>
      </c>
      <c r="AG12" s="53">
        <v>-246.7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2614.302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-246.7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160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450</v>
      </c>
      <c r="DG12" s="53">
        <v>0</v>
      </c>
      <c r="DH12" s="53">
        <v>0</v>
      </c>
      <c r="DI12" s="53">
        <v>0</v>
      </c>
      <c r="DJ12" s="53">
        <f t="shared" si="8"/>
        <v>0</v>
      </c>
      <c r="DK12" s="53">
        <f t="shared" si="9"/>
        <v>0</v>
      </c>
      <c r="DL12" s="53">
        <v>826.8</v>
      </c>
      <c r="DM12" s="53">
        <v>0</v>
      </c>
      <c r="DN12" s="53">
        <v>0</v>
      </c>
      <c r="DO12" s="53">
        <v>0</v>
      </c>
      <c r="DP12" s="53">
        <v>826.8</v>
      </c>
      <c r="DQ12" s="53">
        <v>0</v>
      </c>
    </row>
    <row r="13" spans="2:121" s="43" customFormat="1" ht="20.25" customHeight="1">
      <c r="B13" s="56">
        <v>4</v>
      </c>
      <c r="C13" s="52" t="s">
        <v>92</v>
      </c>
      <c r="D13" s="53">
        <f t="shared" si="2"/>
        <v>24335.1425</v>
      </c>
      <c r="E13" s="53">
        <f t="shared" si="3"/>
        <v>3662.488</v>
      </c>
      <c r="F13" s="53">
        <f t="shared" si="4"/>
        <v>21377.4</v>
      </c>
      <c r="G13" s="53">
        <f t="shared" si="5"/>
        <v>3796.488</v>
      </c>
      <c r="H13" s="53">
        <f t="shared" si="6"/>
        <v>4032.7425000000003</v>
      </c>
      <c r="I13" s="53">
        <f t="shared" si="7"/>
        <v>-134</v>
      </c>
      <c r="J13" s="53">
        <v>14530</v>
      </c>
      <c r="K13" s="53">
        <v>2980.388</v>
      </c>
      <c r="L13" s="53">
        <v>1032.7425</v>
      </c>
      <c r="M13" s="53">
        <v>91</v>
      </c>
      <c r="N13" s="53">
        <v>14280</v>
      </c>
      <c r="O13" s="53">
        <v>2826.588</v>
      </c>
      <c r="P13" s="53">
        <v>1032.7425</v>
      </c>
      <c r="Q13" s="53">
        <v>91</v>
      </c>
      <c r="R13" s="53">
        <v>200</v>
      </c>
      <c r="S13" s="53">
        <v>125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-225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-225</v>
      </c>
      <c r="AX13" s="53">
        <v>472.4</v>
      </c>
      <c r="AY13" s="53">
        <v>0</v>
      </c>
      <c r="AZ13" s="53">
        <v>0</v>
      </c>
      <c r="BA13" s="53">
        <v>0</v>
      </c>
      <c r="BB13" s="53">
        <v>472.4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1500</v>
      </c>
      <c r="BK13" s="53">
        <v>240.1</v>
      </c>
      <c r="BL13" s="53">
        <v>3000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1500</v>
      </c>
      <c r="BW13" s="53">
        <v>240.1</v>
      </c>
      <c r="BX13" s="53">
        <v>3000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1300</v>
      </c>
      <c r="CM13" s="53">
        <v>0</v>
      </c>
      <c r="CN13" s="53">
        <v>0</v>
      </c>
      <c r="CO13" s="53">
        <v>0</v>
      </c>
      <c r="CP13" s="53">
        <v>1300</v>
      </c>
      <c r="CQ13" s="53">
        <v>0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2500</v>
      </c>
      <c r="DG13" s="53">
        <v>576</v>
      </c>
      <c r="DH13" s="53">
        <v>0</v>
      </c>
      <c r="DI13" s="53">
        <v>0</v>
      </c>
      <c r="DJ13" s="53">
        <f t="shared" si="8"/>
        <v>0</v>
      </c>
      <c r="DK13" s="53">
        <f t="shared" si="9"/>
        <v>0</v>
      </c>
      <c r="DL13" s="53">
        <v>1075</v>
      </c>
      <c r="DM13" s="53">
        <v>0</v>
      </c>
      <c r="DN13" s="53">
        <v>0</v>
      </c>
      <c r="DO13" s="53">
        <v>0</v>
      </c>
      <c r="DP13" s="53">
        <v>1075</v>
      </c>
      <c r="DQ13" s="53">
        <v>0</v>
      </c>
    </row>
    <row r="14" spans="2:121" s="43" customFormat="1" ht="21" customHeight="1">
      <c r="B14" s="56">
        <v>5</v>
      </c>
      <c r="C14" s="52" t="s">
        <v>97</v>
      </c>
      <c r="D14" s="53">
        <f t="shared" si="2"/>
        <v>29479.986399999998</v>
      </c>
      <c r="E14" s="53">
        <f t="shared" si="3"/>
        <v>5674.227</v>
      </c>
      <c r="F14" s="53">
        <f t="shared" si="4"/>
        <v>28623.8</v>
      </c>
      <c r="G14" s="53">
        <f t="shared" si="5"/>
        <v>4818.227</v>
      </c>
      <c r="H14" s="53">
        <f t="shared" si="6"/>
        <v>2356.1864</v>
      </c>
      <c r="I14" s="53">
        <f t="shared" si="7"/>
        <v>856</v>
      </c>
      <c r="J14" s="53">
        <v>22263.8</v>
      </c>
      <c r="K14" s="53">
        <v>4188.227</v>
      </c>
      <c r="L14" s="53">
        <v>100</v>
      </c>
      <c r="M14" s="53">
        <v>0</v>
      </c>
      <c r="N14" s="53">
        <v>22113.8</v>
      </c>
      <c r="O14" s="53">
        <v>4188.227</v>
      </c>
      <c r="P14" s="53">
        <v>100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2256.1864</v>
      </c>
      <c r="AG14" s="53">
        <v>856</v>
      </c>
      <c r="AH14" s="53">
        <v>0</v>
      </c>
      <c r="AI14" s="53">
        <v>0</v>
      </c>
      <c r="AJ14" s="53">
        <v>2256.1864</v>
      </c>
      <c r="AK14" s="53">
        <v>856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4860</v>
      </c>
      <c r="DG14" s="53">
        <v>630</v>
      </c>
      <c r="DH14" s="53">
        <v>0</v>
      </c>
      <c r="DI14" s="53">
        <v>0</v>
      </c>
      <c r="DJ14" s="53">
        <f t="shared" si="8"/>
        <v>0</v>
      </c>
      <c r="DK14" s="53">
        <f t="shared" si="9"/>
        <v>0</v>
      </c>
      <c r="DL14" s="53">
        <v>1500</v>
      </c>
      <c r="DM14" s="53">
        <v>0</v>
      </c>
      <c r="DN14" s="53">
        <v>0</v>
      </c>
      <c r="DO14" s="53">
        <v>0</v>
      </c>
      <c r="DP14" s="53">
        <v>1500</v>
      </c>
      <c r="DQ14" s="53">
        <v>0</v>
      </c>
    </row>
    <row r="15" spans="2:121" s="43" customFormat="1" ht="20.25" customHeight="1">
      <c r="B15" s="56">
        <v>6</v>
      </c>
      <c r="C15" s="52" t="s">
        <v>84</v>
      </c>
      <c r="D15" s="53">
        <f t="shared" si="2"/>
        <v>54545.195999999996</v>
      </c>
      <c r="E15" s="53">
        <f t="shared" si="3"/>
        <v>8156.815</v>
      </c>
      <c r="F15" s="53">
        <f t="shared" si="4"/>
        <v>43532</v>
      </c>
      <c r="G15" s="53">
        <f t="shared" si="5"/>
        <v>8156.815</v>
      </c>
      <c r="H15" s="53">
        <f t="shared" si="6"/>
        <v>13613.196</v>
      </c>
      <c r="I15" s="53">
        <f t="shared" si="7"/>
        <v>0</v>
      </c>
      <c r="J15" s="53">
        <v>33632</v>
      </c>
      <c r="K15" s="53">
        <v>7243.815</v>
      </c>
      <c r="L15" s="53">
        <v>4900</v>
      </c>
      <c r="M15" s="53">
        <v>0</v>
      </c>
      <c r="N15" s="53">
        <v>29546</v>
      </c>
      <c r="O15" s="53">
        <v>6609.839</v>
      </c>
      <c r="P15" s="53">
        <v>4200</v>
      </c>
      <c r="Q15" s="53">
        <v>0</v>
      </c>
      <c r="R15" s="53">
        <v>3886</v>
      </c>
      <c r="S15" s="53">
        <v>504.376</v>
      </c>
      <c r="T15" s="53">
        <v>700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550</v>
      </c>
      <c r="AE15" s="53">
        <v>0</v>
      </c>
      <c r="AF15" s="53">
        <v>2713</v>
      </c>
      <c r="AG15" s="53">
        <v>0</v>
      </c>
      <c r="AH15" s="53">
        <v>550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5713</v>
      </c>
      <c r="AO15" s="53">
        <v>0</v>
      </c>
      <c r="AP15" s="53">
        <v>0</v>
      </c>
      <c r="AQ15" s="53">
        <v>0</v>
      </c>
      <c r="AR15" s="53">
        <v>1000</v>
      </c>
      <c r="AS15" s="53">
        <v>0</v>
      </c>
      <c r="AT15" s="53">
        <v>0</v>
      </c>
      <c r="AU15" s="53">
        <v>0</v>
      </c>
      <c r="AV15" s="53">
        <v>-4000</v>
      </c>
      <c r="AW15" s="53">
        <v>0</v>
      </c>
      <c r="AX15" s="53">
        <v>1290</v>
      </c>
      <c r="AY15" s="53">
        <v>312</v>
      </c>
      <c r="AZ15" s="53">
        <v>0</v>
      </c>
      <c r="BA15" s="53">
        <v>0</v>
      </c>
      <c r="BB15" s="53">
        <v>1290</v>
      </c>
      <c r="BC15" s="53">
        <v>312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5300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1000</v>
      </c>
      <c r="BY15" s="53">
        <v>0</v>
      </c>
      <c r="BZ15" s="53">
        <v>0</v>
      </c>
      <c r="CA15" s="53">
        <v>0</v>
      </c>
      <c r="CB15" s="53">
        <v>4300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150</v>
      </c>
      <c r="CI15" s="53">
        <v>0</v>
      </c>
      <c r="CJ15" s="53">
        <v>0</v>
      </c>
      <c r="CK15" s="53">
        <v>0</v>
      </c>
      <c r="CL15" s="53">
        <v>600</v>
      </c>
      <c r="CM15" s="53">
        <v>0</v>
      </c>
      <c r="CN15" s="53">
        <v>700.196</v>
      </c>
      <c r="CO15" s="53">
        <v>0</v>
      </c>
      <c r="CP15" s="53">
        <v>600</v>
      </c>
      <c r="CQ15" s="53">
        <v>0</v>
      </c>
      <c r="CR15" s="53">
        <v>700.196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1710</v>
      </c>
      <c r="CY15" s="53">
        <v>261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3000</v>
      </c>
      <c r="DG15" s="53">
        <v>340</v>
      </c>
      <c r="DH15" s="53">
        <v>0</v>
      </c>
      <c r="DI15" s="53">
        <v>0</v>
      </c>
      <c r="DJ15" s="53">
        <f t="shared" si="8"/>
        <v>0</v>
      </c>
      <c r="DK15" s="53">
        <f t="shared" si="9"/>
        <v>0</v>
      </c>
      <c r="DL15" s="53">
        <v>2600</v>
      </c>
      <c r="DM15" s="53">
        <v>0</v>
      </c>
      <c r="DN15" s="53">
        <v>0</v>
      </c>
      <c r="DO15" s="53">
        <v>0</v>
      </c>
      <c r="DP15" s="53">
        <v>2600</v>
      </c>
      <c r="DQ15" s="53">
        <v>0</v>
      </c>
    </row>
    <row r="16" spans="2:121" s="43" customFormat="1" ht="18" customHeight="1">
      <c r="B16" s="56">
        <v>7</v>
      </c>
      <c r="C16" s="52" t="s">
        <v>100</v>
      </c>
      <c r="D16" s="53">
        <f t="shared" si="2"/>
        <v>19710.306</v>
      </c>
      <c r="E16" s="53">
        <f t="shared" si="3"/>
        <v>-9843.01</v>
      </c>
      <c r="F16" s="53">
        <f t="shared" si="4"/>
        <v>18101.8</v>
      </c>
      <c r="G16" s="53">
        <f t="shared" si="5"/>
        <v>3458.99</v>
      </c>
      <c r="H16" s="53">
        <f t="shared" si="6"/>
        <v>1608.5060000000012</v>
      </c>
      <c r="I16" s="53">
        <f t="shared" si="7"/>
        <v>-13302</v>
      </c>
      <c r="J16" s="53">
        <v>15701.8</v>
      </c>
      <c r="K16" s="53">
        <v>3416.99</v>
      </c>
      <c r="L16" s="53">
        <v>18608.506</v>
      </c>
      <c r="M16" s="53">
        <v>0</v>
      </c>
      <c r="N16" s="53">
        <v>15101.8</v>
      </c>
      <c r="O16" s="53">
        <v>3326.99</v>
      </c>
      <c r="P16" s="53">
        <v>16608.506</v>
      </c>
      <c r="Q16" s="53">
        <v>0</v>
      </c>
      <c r="R16" s="53">
        <v>600</v>
      </c>
      <c r="S16" s="53">
        <v>90</v>
      </c>
      <c r="T16" s="53">
        <v>2000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-28000</v>
      </c>
      <c r="AG16" s="53">
        <v>-13302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4000</v>
      </c>
      <c r="AO16" s="53">
        <v>0</v>
      </c>
      <c r="AP16" s="53">
        <v>0</v>
      </c>
      <c r="AQ16" s="53">
        <v>0</v>
      </c>
      <c r="AR16" s="53">
        <v>10000</v>
      </c>
      <c r="AS16" s="53">
        <v>0</v>
      </c>
      <c r="AT16" s="53">
        <v>0</v>
      </c>
      <c r="AU16" s="53">
        <v>0</v>
      </c>
      <c r="AV16" s="53">
        <v>-42000</v>
      </c>
      <c r="AW16" s="53">
        <v>-13302</v>
      </c>
      <c r="AX16" s="53">
        <v>1100</v>
      </c>
      <c r="AY16" s="53">
        <v>17</v>
      </c>
      <c r="AZ16" s="53">
        <v>0</v>
      </c>
      <c r="BA16" s="53">
        <v>0</v>
      </c>
      <c r="BB16" s="53">
        <v>1000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9000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6000</v>
      </c>
      <c r="BY16" s="53">
        <v>0</v>
      </c>
      <c r="BZ16" s="53">
        <v>0</v>
      </c>
      <c r="CA16" s="53">
        <v>0</v>
      </c>
      <c r="CB16" s="53">
        <v>3000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2000</v>
      </c>
      <c r="CO16" s="53">
        <v>0</v>
      </c>
      <c r="CP16" s="53">
        <v>0</v>
      </c>
      <c r="CQ16" s="53">
        <v>0</v>
      </c>
      <c r="CR16" s="53">
        <v>2000</v>
      </c>
      <c r="CS16" s="53">
        <v>0</v>
      </c>
      <c r="CT16" s="53">
        <v>0</v>
      </c>
      <c r="CU16" s="53">
        <v>0</v>
      </c>
      <c r="CV16" s="53">
        <v>2000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3">
        <v>300</v>
      </c>
      <c r="DG16" s="53">
        <v>25</v>
      </c>
      <c r="DH16" s="53">
        <v>0</v>
      </c>
      <c r="DI16" s="53">
        <v>0</v>
      </c>
      <c r="DJ16" s="53">
        <f t="shared" si="8"/>
        <v>1000</v>
      </c>
      <c r="DK16" s="53">
        <f t="shared" si="9"/>
        <v>0</v>
      </c>
      <c r="DL16" s="53">
        <v>1000</v>
      </c>
      <c r="DM16" s="53">
        <v>0</v>
      </c>
      <c r="DN16" s="53">
        <v>0</v>
      </c>
      <c r="DO16" s="53">
        <v>0</v>
      </c>
      <c r="DP16" s="53">
        <v>0</v>
      </c>
      <c r="DQ16" s="53">
        <v>0</v>
      </c>
    </row>
    <row r="17" spans="2:121" s="43" customFormat="1" ht="18" customHeight="1">
      <c r="B17" s="56">
        <v>8</v>
      </c>
      <c r="C17" s="52" t="s">
        <v>102</v>
      </c>
      <c r="D17" s="53">
        <f t="shared" si="2"/>
        <v>34547.28</v>
      </c>
      <c r="E17" s="53">
        <f t="shared" si="3"/>
        <v>5979.533</v>
      </c>
      <c r="F17" s="53">
        <f t="shared" si="4"/>
        <v>29957.6</v>
      </c>
      <c r="G17" s="53">
        <f t="shared" si="5"/>
        <v>5619.533</v>
      </c>
      <c r="H17" s="53">
        <f t="shared" si="6"/>
        <v>6498.679999999999</v>
      </c>
      <c r="I17" s="53">
        <f t="shared" si="7"/>
        <v>360</v>
      </c>
      <c r="J17" s="53">
        <v>24848.6</v>
      </c>
      <c r="K17" s="53">
        <v>4539.533</v>
      </c>
      <c r="L17" s="53">
        <v>2000</v>
      </c>
      <c r="M17" s="53">
        <v>360</v>
      </c>
      <c r="N17" s="53">
        <v>23925.6</v>
      </c>
      <c r="O17" s="53">
        <v>4539.533</v>
      </c>
      <c r="P17" s="53">
        <v>1000</v>
      </c>
      <c r="Q17" s="53">
        <v>0</v>
      </c>
      <c r="R17" s="53">
        <v>873</v>
      </c>
      <c r="S17" s="53">
        <v>0</v>
      </c>
      <c r="T17" s="53">
        <v>1000</v>
      </c>
      <c r="U17" s="53">
        <v>360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-1502.02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4000</v>
      </c>
      <c r="AS17" s="53">
        <v>0</v>
      </c>
      <c r="AT17" s="53">
        <v>0</v>
      </c>
      <c r="AU17" s="53">
        <v>0</v>
      </c>
      <c r="AV17" s="53">
        <v>-5502.02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5000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5000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400</v>
      </c>
      <c r="CM17" s="53">
        <v>0</v>
      </c>
      <c r="CN17" s="53">
        <v>1000.7</v>
      </c>
      <c r="CO17" s="53">
        <v>0</v>
      </c>
      <c r="CP17" s="53">
        <v>400</v>
      </c>
      <c r="CQ17" s="53">
        <v>0</v>
      </c>
      <c r="CR17" s="53">
        <v>1000.7</v>
      </c>
      <c r="CS17" s="53">
        <v>0</v>
      </c>
      <c r="CT17" s="53">
        <v>400</v>
      </c>
      <c r="CU17" s="53">
        <v>0</v>
      </c>
      <c r="CV17" s="53">
        <v>1000.7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2800</v>
      </c>
      <c r="DG17" s="53">
        <v>1080</v>
      </c>
      <c r="DH17" s="53">
        <v>0</v>
      </c>
      <c r="DI17" s="53">
        <v>0</v>
      </c>
      <c r="DJ17" s="53">
        <f t="shared" si="8"/>
        <v>0</v>
      </c>
      <c r="DK17" s="53">
        <f t="shared" si="9"/>
        <v>0</v>
      </c>
      <c r="DL17" s="53">
        <v>1909</v>
      </c>
      <c r="DM17" s="53">
        <v>0</v>
      </c>
      <c r="DN17" s="53">
        <v>0</v>
      </c>
      <c r="DO17" s="53">
        <v>0</v>
      </c>
      <c r="DP17" s="53">
        <v>1909</v>
      </c>
      <c r="DQ17" s="53">
        <v>0</v>
      </c>
    </row>
    <row r="18" spans="2:121" s="43" customFormat="1" ht="18" customHeight="1">
      <c r="B18" s="56">
        <v>9</v>
      </c>
      <c r="C18" s="52" t="s">
        <v>104</v>
      </c>
      <c r="D18" s="53">
        <f t="shared" si="2"/>
        <v>25868.403299999998</v>
      </c>
      <c r="E18" s="53">
        <f t="shared" si="3"/>
        <v>5295.4634</v>
      </c>
      <c r="F18" s="53">
        <f t="shared" si="4"/>
        <v>24666</v>
      </c>
      <c r="G18" s="53">
        <f t="shared" si="5"/>
        <v>4121.4504</v>
      </c>
      <c r="H18" s="53">
        <f t="shared" si="6"/>
        <v>4599.4033</v>
      </c>
      <c r="I18" s="53">
        <f t="shared" si="7"/>
        <v>1174.013</v>
      </c>
      <c r="J18" s="53">
        <v>19219</v>
      </c>
      <c r="K18" s="53">
        <v>4072.6504</v>
      </c>
      <c r="L18" s="53">
        <v>2100</v>
      </c>
      <c r="M18" s="53">
        <v>0</v>
      </c>
      <c r="N18" s="53">
        <v>18649</v>
      </c>
      <c r="O18" s="53">
        <v>4053.4504</v>
      </c>
      <c r="P18" s="53">
        <v>2000</v>
      </c>
      <c r="Q18" s="53">
        <v>0</v>
      </c>
      <c r="R18" s="53">
        <v>430</v>
      </c>
      <c r="S18" s="53">
        <v>0</v>
      </c>
      <c r="T18" s="53">
        <v>100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-3000</v>
      </c>
      <c r="AG18" s="53">
        <v>-25.987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-3000</v>
      </c>
      <c r="AW18" s="53">
        <v>-25.987</v>
      </c>
      <c r="AX18" s="53">
        <v>1320</v>
      </c>
      <c r="AY18" s="53">
        <v>48.8</v>
      </c>
      <c r="AZ18" s="53">
        <v>0</v>
      </c>
      <c r="BA18" s="53">
        <v>0</v>
      </c>
      <c r="BB18" s="53">
        <v>1320</v>
      </c>
      <c r="BC18" s="53">
        <v>48.8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5499.4033</v>
      </c>
      <c r="BM18" s="53">
        <v>1200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5499.4033</v>
      </c>
      <c r="BY18" s="53">
        <v>1200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730</v>
      </c>
      <c r="DG18" s="53">
        <v>0</v>
      </c>
      <c r="DH18" s="53">
        <v>0</v>
      </c>
      <c r="DI18" s="53">
        <v>0</v>
      </c>
      <c r="DJ18" s="53">
        <f t="shared" si="8"/>
        <v>0</v>
      </c>
      <c r="DK18" s="53">
        <f t="shared" si="9"/>
        <v>0</v>
      </c>
      <c r="DL18" s="53">
        <v>3397</v>
      </c>
      <c r="DM18" s="53">
        <v>0</v>
      </c>
      <c r="DN18" s="53">
        <v>0</v>
      </c>
      <c r="DO18" s="53">
        <v>0</v>
      </c>
      <c r="DP18" s="53">
        <v>3397</v>
      </c>
      <c r="DQ18" s="53">
        <v>0</v>
      </c>
    </row>
    <row r="19" spans="2:121" s="43" customFormat="1" ht="21.75" customHeight="1">
      <c r="B19" s="56">
        <v>10</v>
      </c>
      <c r="C19" s="52" t="s">
        <v>108</v>
      </c>
      <c r="D19" s="53">
        <f t="shared" si="2"/>
        <v>181132.912</v>
      </c>
      <c r="E19" s="53">
        <f t="shared" si="3"/>
        <v>16431.871</v>
      </c>
      <c r="F19" s="53">
        <f t="shared" si="4"/>
        <v>109843.5</v>
      </c>
      <c r="G19" s="53">
        <f t="shared" si="5"/>
        <v>16281.871</v>
      </c>
      <c r="H19" s="53">
        <f t="shared" si="6"/>
        <v>76789.412</v>
      </c>
      <c r="I19" s="53">
        <f t="shared" si="7"/>
        <v>150</v>
      </c>
      <c r="J19" s="53">
        <v>58343.5</v>
      </c>
      <c r="K19" s="53">
        <v>8038.896</v>
      </c>
      <c r="L19" s="53">
        <v>33789.412</v>
      </c>
      <c r="M19" s="53">
        <v>150</v>
      </c>
      <c r="N19" s="53">
        <v>49943.5</v>
      </c>
      <c r="O19" s="53">
        <v>7973.696</v>
      </c>
      <c r="P19" s="53">
        <v>12000</v>
      </c>
      <c r="Q19" s="53">
        <v>0</v>
      </c>
      <c r="R19" s="53">
        <v>8000</v>
      </c>
      <c r="S19" s="53">
        <v>10</v>
      </c>
      <c r="T19" s="53">
        <v>21789.412</v>
      </c>
      <c r="U19" s="53">
        <v>150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1500</v>
      </c>
      <c r="AE19" s="53">
        <v>0</v>
      </c>
      <c r="AF19" s="53">
        <v>18000</v>
      </c>
      <c r="AG19" s="53">
        <v>0</v>
      </c>
      <c r="AH19" s="53">
        <v>1500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10000</v>
      </c>
      <c r="AO19" s="53">
        <v>0</v>
      </c>
      <c r="AP19" s="53">
        <v>0</v>
      </c>
      <c r="AQ19" s="53">
        <v>0</v>
      </c>
      <c r="AR19" s="53">
        <v>10000</v>
      </c>
      <c r="AS19" s="53">
        <v>0</v>
      </c>
      <c r="AT19" s="53">
        <v>0</v>
      </c>
      <c r="AU19" s="53">
        <v>0</v>
      </c>
      <c r="AV19" s="53">
        <v>-2000</v>
      </c>
      <c r="AW19" s="53">
        <v>0</v>
      </c>
      <c r="AX19" s="53">
        <v>3000</v>
      </c>
      <c r="AY19" s="53">
        <v>273</v>
      </c>
      <c r="AZ19" s="53">
        <v>0</v>
      </c>
      <c r="BA19" s="53">
        <v>0</v>
      </c>
      <c r="BB19" s="53">
        <v>3000</v>
      </c>
      <c r="BC19" s="53">
        <v>273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5800</v>
      </c>
      <c r="BK19" s="53">
        <v>466.675</v>
      </c>
      <c r="BL19" s="53">
        <v>25000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3000</v>
      </c>
      <c r="BW19" s="53">
        <v>157.675</v>
      </c>
      <c r="BX19" s="53">
        <v>25000</v>
      </c>
      <c r="BY19" s="53">
        <v>0</v>
      </c>
      <c r="BZ19" s="53">
        <v>2800</v>
      </c>
      <c r="CA19" s="53">
        <v>309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3">
        <v>0</v>
      </c>
      <c r="CU19" s="53">
        <v>0</v>
      </c>
      <c r="CV19" s="53">
        <v>0</v>
      </c>
      <c r="CW19" s="53">
        <v>0</v>
      </c>
      <c r="CX19" s="53">
        <v>28000</v>
      </c>
      <c r="CY19" s="53">
        <v>4929.3</v>
      </c>
      <c r="CZ19" s="53">
        <v>0</v>
      </c>
      <c r="DA19" s="53">
        <v>0</v>
      </c>
      <c r="DB19" s="53">
        <v>24000</v>
      </c>
      <c r="DC19" s="53">
        <v>4501.3</v>
      </c>
      <c r="DD19" s="53">
        <v>0</v>
      </c>
      <c r="DE19" s="53">
        <v>0</v>
      </c>
      <c r="DF19" s="53">
        <v>7700</v>
      </c>
      <c r="DG19" s="53">
        <v>2574</v>
      </c>
      <c r="DH19" s="53">
        <v>0</v>
      </c>
      <c r="DI19" s="53">
        <v>0</v>
      </c>
      <c r="DJ19" s="53">
        <f t="shared" si="8"/>
        <v>0</v>
      </c>
      <c r="DK19" s="53">
        <f t="shared" si="9"/>
        <v>0</v>
      </c>
      <c r="DL19" s="53">
        <v>5500</v>
      </c>
      <c r="DM19" s="53">
        <v>0</v>
      </c>
      <c r="DN19" s="53">
        <v>0</v>
      </c>
      <c r="DO19" s="53">
        <v>0</v>
      </c>
      <c r="DP19" s="53">
        <v>5500</v>
      </c>
      <c r="DQ19" s="53">
        <v>0</v>
      </c>
    </row>
    <row r="20" spans="2:121" s="43" customFormat="1" ht="20.25" customHeight="1">
      <c r="B20" s="56">
        <v>11</v>
      </c>
      <c r="C20" s="52" t="s">
        <v>119</v>
      </c>
      <c r="D20" s="53">
        <f t="shared" si="2"/>
        <v>4946.66</v>
      </c>
      <c r="E20" s="53">
        <f t="shared" si="3"/>
        <v>792.6</v>
      </c>
      <c r="F20" s="53">
        <f t="shared" si="4"/>
        <v>3804.6</v>
      </c>
      <c r="G20" s="53">
        <f t="shared" si="5"/>
        <v>792.6</v>
      </c>
      <c r="H20" s="53">
        <f t="shared" si="6"/>
        <v>1342.06</v>
      </c>
      <c r="I20" s="53">
        <f t="shared" si="7"/>
        <v>0</v>
      </c>
      <c r="J20" s="53">
        <v>3484.6</v>
      </c>
      <c r="K20" s="53">
        <v>762.6</v>
      </c>
      <c r="L20" s="53">
        <v>355</v>
      </c>
      <c r="M20" s="53">
        <v>0</v>
      </c>
      <c r="N20" s="53">
        <v>3484.6</v>
      </c>
      <c r="O20" s="53">
        <v>762.6</v>
      </c>
      <c r="P20" s="53">
        <v>355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987.06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987.06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120</v>
      </c>
      <c r="DG20" s="53">
        <v>30</v>
      </c>
      <c r="DH20" s="53">
        <v>0</v>
      </c>
      <c r="DI20" s="53">
        <v>0</v>
      </c>
      <c r="DJ20" s="53">
        <f t="shared" si="8"/>
        <v>0</v>
      </c>
      <c r="DK20" s="53">
        <f t="shared" si="9"/>
        <v>0</v>
      </c>
      <c r="DL20" s="53">
        <v>200</v>
      </c>
      <c r="DM20" s="53">
        <v>0</v>
      </c>
      <c r="DN20" s="53">
        <v>0</v>
      </c>
      <c r="DO20" s="53">
        <v>0</v>
      </c>
      <c r="DP20" s="53">
        <v>200</v>
      </c>
      <c r="DQ20" s="53">
        <v>0</v>
      </c>
    </row>
    <row r="21" spans="2:121" s="43" customFormat="1" ht="21.75" customHeight="1">
      <c r="B21" s="56">
        <v>12</v>
      </c>
      <c r="C21" s="52" t="s">
        <v>129</v>
      </c>
      <c r="D21" s="53">
        <f t="shared" si="2"/>
        <v>8340.236</v>
      </c>
      <c r="E21" s="53">
        <f t="shared" si="3"/>
        <v>1676.218</v>
      </c>
      <c r="F21" s="53">
        <f t="shared" si="4"/>
        <v>8253.6</v>
      </c>
      <c r="G21" s="53">
        <f t="shared" si="5"/>
        <v>1694.854</v>
      </c>
      <c r="H21" s="53">
        <f t="shared" si="6"/>
        <v>486.63599999999997</v>
      </c>
      <c r="I21" s="53">
        <f t="shared" si="7"/>
        <v>68</v>
      </c>
      <c r="J21" s="53">
        <v>6673.6</v>
      </c>
      <c r="K21" s="53">
        <v>1378.218</v>
      </c>
      <c r="L21" s="53">
        <v>86.636</v>
      </c>
      <c r="M21" s="53">
        <v>68</v>
      </c>
      <c r="N21" s="53">
        <v>6523.6</v>
      </c>
      <c r="O21" s="53">
        <v>1378.218</v>
      </c>
      <c r="P21" s="53">
        <v>86.636</v>
      </c>
      <c r="Q21" s="53">
        <v>68</v>
      </c>
      <c r="R21" s="53">
        <v>150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-600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-600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180</v>
      </c>
      <c r="BK21" s="53">
        <v>50</v>
      </c>
      <c r="BL21" s="53">
        <v>1000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180</v>
      </c>
      <c r="BW21" s="53">
        <v>50</v>
      </c>
      <c r="BX21" s="53">
        <v>0</v>
      </c>
      <c r="BY21" s="53">
        <v>0</v>
      </c>
      <c r="BZ21" s="53">
        <v>0</v>
      </c>
      <c r="CA21" s="53">
        <v>0</v>
      </c>
      <c r="CB21" s="53">
        <v>1000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400</v>
      </c>
      <c r="CM21" s="53">
        <v>0</v>
      </c>
      <c r="CN21" s="53">
        <v>0</v>
      </c>
      <c r="CO21" s="53">
        <v>0</v>
      </c>
      <c r="CP21" s="53">
        <v>400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0</v>
      </c>
      <c r="DF21" s="53">
        <v>600</v>
      </c>
      <c r="DG21" s="53">
        <v>180</v>
      </c>
      <c r="DH21" s="53">
        <v>0</v>
      </c>
      <c r="DI21" s="53">
        <v>0</v>
      </c>
      <c r="DJ21" s="53">
        <f t="shared" si="8"/>
        <v>0</v>
      </c>
      <c r="DK21" s="53">
        <f t="shared" si="9"/>
        <v>0</v>
      </c>
      <c r="DL21" s="53">
        <v>400</v>
      </c>
      <c r="DM21" s="53">
        <v>86.636</v>
      </c>
      <c r="DN21" s="53">
        <v>0</v>
      </c>
      <c r="DO21" s="53">
        <v>0</v>
      </c>
      <c r="DP21" s="53">
        <v>400</v>
      </c>
      <c r="DQ21" s="53">
        <v>86.636</v>
      </c>
    </row>
    <row r="22" spans="1:121" ht="16.5" customHeight="1">
      <c r="A22" s="44"/>
      <c r="B22" s="56">
        <v>13</v>
      </c>
      <c r="C22" s="52" t="s">
        <v>137</v>
      </c>
      <c r="D22" s="53">
        <f t="shared" si="2"/>
        <v>94824.67370000001</v>
      </c>
      <c r="E22" s="53">
        <f t="shared" si="3"/>
        <v>21389.629999999997</v>
      </c>
      <c r="F22" s="53">
        <f t="shared" si="4"/>
        <v>85885.0337</v>
      </c>
      <c r="G22" s="53">
        <f t="shared" si="5"/>
        <v>16903.559999999998</v>
      </c>
      <c r="H22" s="53">
        <f t="shared" si="6"/>
        <v>18400.04</v>
      </c>
      <c r="I22" s="53">
        <f t="shared" si="7"/>
        <v>4486.07</v>
      </c>
      <c r="J22" s="53">
        <v>41824.6337</v>
      </c>
      <c r="K22" s="53">
        <v>9853.56</v>
      </c>
      <c r="L22" s="53">
        <v>5600.04</v>
      </c>
      <c r="M22" s="53">
        <v>3856.07</v>
      </c>
      <c r="N22" s="53">
        <v>40624.6337</v>
      </c>
      <c r="O22" s="53">
        <v>9802.76</v>
      </c>
      <c r="P22" s="53">
        <v>5600.04</v>
      </c>
      <c r="Q22" s="53">
        <v>3856.07</v>
      </c>
      <c r="R22" s="53">
        <v>1000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100</v>
      </c>
      <c r="AE22" s="53">
        <v>0</v>
      </c>
      <c r="AF22" s="53">
        <v>-12700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100</v>
      </c>
      <c r="AM22" s="53">
        <v>0</v>
      </c>
      <c r="AN22" s="53">
        <v>3000</v>
      </c>
      <c r="AO22" s="53">
        <v>0</v>
      </c>
      <c r="AP22" s="53">
        <v>0</v>
      </c>
      <c r="AQ22" s="53">
        <v>0</v>
      </c>
      <c r="AR22" s="53">
        <v>10000</v>
      </c>
      <c r="AS22" s="53">
        <v>0</v>
      </c>
      <c r="AT22" s="53">
        <v>0</v>
      </c>
      <c r="AU22" s="53">
        <v>0</v>
      </c>
      <c r="AV22" s="53">
        <v>-25700</v>
      </c>
      <c r="AW22" s="53">
        <v>0</v>
      </c>
      <c r="AX22" s="53">
        <v>4000</v>
      </c>
      <c r="AY22" s="53">
        <v>1000</v>
      </c>
      <c r="AZ22" s="53">
        <v>0</v>
      </c>
      <c r="BA22" s="53">
        <v>0</v>
      </c>
      <c r="BB22" s="53">
        <v>4000</v>
      </c>
      <c r="BC22" s="53">
        <v>1000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3000</v>
      </c>
      <c r="BK22" s="53">
        <v>400</v>
      </c>
      <c r="BL22" s="53">
        <v>5500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3000</v>
      </c>
      <c r="BW22" s="53">
        <v>400</v>
      </c>
      <c r="BX22" s="53">
        <v>2000</v>
      </c>
      <c r="BY22" s="53">
        <v>0</v>
      </c>
      <c r="BZ22" s="53">
        <v>0</v>
      </c>
      <c r="CA22" s="53">
        <v>0</v>
      </c>
      <c r="CB22" s="53">
        <v>3500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14000</v>
      </c>
      <c r="CO22" s="53">
        <v>80</v>
      </c>
      <c r="CP22" s="53">
        <v>0</v>
      </c>
      <c r="CQ22" s="53">
        <v>0</v>
      </c>
      <c r="CR22" s="53">
        <v>7000</v>
      </c>
      <c r="CS22" s="53">
        <v>80</v>
      </c>
      <c r="CT22" s="53">
        <v>0</v>
      </c>
      <c r="CU22" s="53">
        <v>0</v>
      </c>
      <c r="CV22" s="53">
        <v>7000</v>
      </c>
      <c r="CW22" s="53">
        <v>80</v>
      </c>
      <c r="CX22" s="53">
        <v>23000</v>
      </c>
      <c r="CY22" s="53">
        <v>4850</v>
      </c>
      <c r="CZ22" s="53">
        <v>6000</v>
      </c>
      <c r="DA22" s="53">
        <v>550</v>
      </c>
      <c r="DB22" s="53">
        <v>23000</v>
      </c>
      <c r="DC22" s="53">
        <v>4850</v>
      </c>
      <c r="DD22" s="53">
        <v>6000</v>
      </c>
      <c r="DE22" s="53">
        <v>550</v>
      </c>
      <c r="DF22" s="53">
        <v>4500</v>
      </c>
      <c r="DG22" s="53">
        <v>800</v>
      </c>
      <c r="DH22" s="53">
        <v>0</v>
      </c>
      <c r="DI22" s="53">
        <v>0</v>
      </c>
      <c r="DJ22" s="53">
        <f t="shared" si="8"/>
        <v>0</v>
      </c>
      <c r="DK22" s="53">
        <f t="shared" si="9"/>
        <v>0</v>
      </c>
      <c r="DL22" s="53">
        <v>9460.4</v>
      </c>
      <c r="DM22" s="53">
        <v>0</v>
      </c>
      <c r="DN22" s="53">
        <v>0</v>
      </c>
      <c r="DO22" s="53">
        <v>0</v>
      </c>
      <c r="DP22" s="53">
        <v>9460.4</v>
      </c>
      <c r="DQ22" s="53">
        <v>0</v>
      </c>
    </row>
    <row r="23" spans="1:121" ht="16.5" customHeight="1">
      <c r="A23" s="44"/>
      <c r="B23" s="56">
        <v>14</v>
      </c>
      <c r="C23" s="52" t="s">
        <v>140</v>
      </c>
      <c r="D23" s="53">
        <f t="shared" si="2"/>
        <v>114364.14259999999</v>
      </c>
      <c r="E23" s="53">
        <f t="shared" si="3"/>
        <v>15844.81</v>
      </c>
      <c r="F23" s="53">
        <f t="shared" si="4"/>
        <v>73687.5</v>
      </c>
      <c r="G23" s="53">
        <f t="shared" si="5"/>
        <v>10407.14</v>
      </c>
      <c r="H23" s="53">
        <f t="shared" si="6"/>
        <v>44276.6426</v>
      </c>
      <c r="I23" s="53">
        <f t="shared" si="7"/>
        <v>5437.67</v>
      </c>
      <c r="J23" s="53">
        <v>33172</v>
      </c>
      <c r="K23" s="53">
        <v>5555.04</v>
      </c>
      <c r="L23" s="53">
        <v>20240.0426</v>
      </c>
      <c r="M23" s="53">
        <v>5730</v>
      </c>
      <c r="N23" s="53">
        <v>31922</v>
      </c>
      <c r="O23" s="53">
        <v>5525.04</v>
      </c>
      <c r="P23" s="53">
        <v>11540.0426</v>
      </c>
      <c r="Q23" s="53">
        <v>5380</v>
      </c>
      <c r="R23" s="53">
        <v>950</v>
      </c>
      <c r="S23" s="53">
        <v>0</v>
      </c>
      <c r="T23" s="53">
        <v>8700</v>
      </c>
      <c r="U23" s="53">
        <v>350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2887.5</v>
      </c>
      <c r="AE23" s="53">
        <v>0</v>
      </c>
      <c r="AF23" s="53">
        <v>4000</v>
      </c>
      <c r="AG23" s="53">
        <v>-292.33</v>
      </c>
      <c r="AH23" s="53">
        <v>387.5</v>
      </c>
      <c r="AI23" s="53">
        <v>0</v>
      </c>
      <c r="AJ23" s="53">
        <v>0</v>
      </c>
      <c r="AK23" s="53">
        <v>0</v>
      </c>
      <c r="AL23" s="53">
        <v>2500</v>
      </c>
      <c r="AM23" s="53">
        <v>0</v>
      </c>
      <c r="AN23" s="53">
        <v>9000</v>
      </c>
      <c r="AO23" s="53">
        <v>0</v>
      </c>
      <c r="AP23" s="53">
        <v>0</v>
      </c>
      <c r="AQ23" s="53">
        <v>0</v>
      </c>
      <c r="AR23" s="53">
        <v>5000</v>
      </c>
      <c r="AS23" s="53">
        <v>0</v>
      </c>
      <c r="AT23" s="53">
        <v>0</v>
      </c>
      <c r="AU23" s="53">
        <v>0</v>
      </c>
      <c r="AV23" s="53">
        <v>-10000</v>
      </c>
      <c r="AW23" s="53">
        <v>-292.33</v>
      </c>
      <c r="AX23" s="53">
        <v>2400</v>
      </c>
      <c r="AY23" s="53">
        <v>240</v>
      </c>
      <c r="AZ23" s="53">
        <v>0</v>
      </c>
      <c r="BA23" s="53">
        <v>0</v>
      </c>
      <c r="BB23" s="53">
        <v>2400</v>
      </c>
      <c r="BC23" s="53">
        <v>240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2350</v>
      </c>
      <c r="BK23" s="53">
        <v>67.5</v>
      </c>
      <c r="BL23" s="53">
        <v>20036.6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1350</v>
      </c>
      <c r="BW23" s="53">
        <v>67.5</v>
      </c>
      <c r="BX23" s="53">
        <v>20036.6</v>
      </c>
      <c r="BY23" s="53">
        <v>0</v>
      </c>
      <c r="BZ23" s="53">
        <v>1000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7278</v>
      </c>
      <c r="CM23" s="53">
        <v>1839.6</v>
      </c>
      <c r="CN23" s="53">
        <v>0</v>
      </c>
      <c r="CO23" s="53">
        <v>0</v>
      </c>
      <c r="CP23" s="53">
        <v>7278</v>
      </c>
      <c r="CQ23" s="53">
        <v>1839.6</v>
      </c>
      <c r="CR23" s="53">
        <v>0</v>
      </c>
      <c r="CS23" s="53">
        <v>0</v>
      </c>
      <c r="CT23" s="53">
        <v>4778</v>
      </c>
      <c r="CU23" s="53">
        <v>929.7</v>
      </c>
      <c r="CV23" s="53">
        <v>0</v>
      </c>
      <c r="CW23" s="53">
        <v>0</v>
      </c>
      <c r="CX23" s="53">
        <v>16000</v>
      </c>
      <c r="CY23" s="53">
        <v>1305</v>
      </c>
      <c r="CZ23" s="53">
        <v>0</v>
      </c>
      <c r="DA23" s="53">
        <v>0</v>
      </c>
      <c r="DB23" s="53">
        <v>13000</v>
      </c>
      <c r="DC23" s="53">
        <v>0</v>
      </c>
      <c r="DD23" s="53">
        <v>0</v>
      </c>
      <c r="DE23" s="53">
        <v>0</v>
      </c>
      <c r="DF23" s="53">
        <v>6000</v>
      </c>
      <c r="DG23" s="53">
        <v>1400</v>
      </c>
      <c r="DH23" s="53">
        <v>0</v>
      </c>
      <c r="DI23" s="53">
        <v>0</v>
      </c>
      <c r="DJ23" s="53">
        <f t="shared" si="8"/>
        <v>0</v>
      </c>
      <c r="DK23" s="53">
        <f t="shared" si="9"/>
        <v>0</v>
      </c>
      <c r="DL23" s="53">
        <v>3600</v>
      </c>
      <c r="DM23" s="53">
        <v>0</v>
      </c>
      <c r="DN23" s="53">
        <v>0</v>
      </c>
      <c r="DO23" s="53">
        <v>0</v>
      </c>
      <c r="DP23" s="53">
        <v>3600</v>
      </c>
      <c r="DQ23" s="53">
        <v>0</v>
      </c>
    </row>
    <row r="24" spans="1:121" ht="16.5" customHeight="1">
      <c r="A24" s="44"/>
      <c r="B24" s="56">
        <v>15</v>
      </c>
      <c r="C24" s="52" t="s">
        <v>147</v>
      </c>
      <c r="D24" s="53">
        <f t="shared" si="2"/>
        <v>17473.958</v>
      </c>
      <c r="E24" s="53">
        <f t="shared" si="3"/>
        <v>2576.279</v>
      </c>
      <c r="F24" s="53">
        <f t="shared" si="4"/>
        <v>13789.3</v>
      </c>
      <c r="G24" s="53">
        <f t="shared" si="5"/>
        <v>2576.279</v>
      </c>
      <c r="H24" s="53">
        <f t="shared" si="6"/>
        <v>4584.657999999999</v>
      </c>
      <c r="I24" s="53">
        <f t="shared" si="7"/>
        <v>0</v>
      </c>
      <c r="J24" s="53">
        <v>11949.3</v>
      </c>
      <c r="K24" s="53">
        <v>2496.279</v>
      </c>
      <c r="L24" s="53">
        <v>0</v>
      </c>
      <c r="M24" s="53">
        <v>0</v>
      </c>
      <c r="N24" s="53">
        <v>11699.3</v>
      </c>
      <c r="O24" s="53">
        <v>2467.479</v>
      </c>
      <c r="P24" s="53">
        <v>0</v>
      </c>
      <c r="Q24" s="53">
        <v>0</v>
      </c>
      <c r="R24" s="53">
        <v>120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3784.658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6284.658</v>
      </c>
      <c r="AS24" s="53">
        <v>0</v>
      </c>
      <c r="AT24" s="53">
        <v>0</v>
      </c>
      <c r="AU24" s="53">
        <v>0</v>
      </c>
      <c r="AV24" s="53">
        <v>-2500</v>
      </c>
      <c r="AW24" s="53">
        <v>0</v>
      </c>
      <c r="AX24" s="53">
        <v>440</v>
      </c>
      <c r="AY24" s="53">
        <v>0</v>
      </c>
      <c r="AZ24" s="53">
        <v>0</v>
      </c>
      <c r="BA24" s="53">
        <v>0</v>
      </c>
      <c r="BB24" s="53">
        <v>440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800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800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0</v>
      </c>
      <c r="DA24" s="53">
        <v>0</v>
      </c>
      <c r="DB24" s="53">
        <v>0</v>
      </c>
      <c r="DC24" s="53">
        <v>0</v>
      </c>
      <c r="DD24" s="53">
        <v>0</v>
      </c>
      <c r="DE24" s="53">
        <v>0</v>
      </c>
      <c r="DF24" s="53">
        <v>500</v>
      </c>
      <c r="DG24" s="53">
        <v>80</v>
      </c>
      <c r="DH24" s="53">
        <v>0</v>
      </c>
      <c r="DI24" s="53">
        <v>0</v>
      </c>
      <c r="DJ24" s="53">
        <f t="shared" si="8"/>
        <v>0</v>
      </c>
      <c r="DK24" s="53">
        <f t="shared" si="9"/>
        <v>0</v>
      </c>
      <c r="DL24" s="53">
        <v>900</v>
      </c>
      <c r="DM24" s="53">
        <v>0</v>
      </c>
      <c r="DN24" s="53">
        <v>0</v>
      </c>
      <c r="DO24" s="53">
        <v>0</v>
      </c>
      <c r="DP24" s="53">
        <v>900</v>
      </c>
      <c r="DQ24" s="53">
        <v>0</v>
      </c>
    </row>
    <row r="25" spans="1:121" ht="16.5" customHeight="1">
      <c r="A25" s="44"/>
      <c r="B25" s="56">
        <v>16</v>
      </c>
      <c r="C25" s="52" t="s">
        <v>155</v>
      </c>
      <c r="D25" s="53">
        <f t="shared" si="2"/>
        <v>24216.823800000002</v>
      </c>
      <c r="E25" s="53">
        <f t="shared" si="3"/>
        <v>3390.6</v>
      </c>
      <c r="F25" s="53">
        <f t="shared" si="4"/>
        <v>19411.800000000003</v>
      </c>
      <c r="G25" s="53">
        <f t="shared" si="5"/>
        <v>2530.6</v>
      </c>
      <c r="H25" s="53">
        <f t="shared" si="6"/>
        <v>6805.0238</v>
      </c>
      <c r="I25" s="53">
        <f t="shared" si="7"/>
        <v>860</v>
      </c>
      <c r="J25" s="53">
        <v>12398.7</v>
      </c>
      <c r="K25" s="53">
        <v>1987.2</v>
      </c>
      <c r="L25" s="53">
        <v>2590</v>
      </c>
      <c r="M25" s="53">
        <v>860</v>
      </c>
      <c r="N25" s="53">
        <v>11786.8</v>
      </c>
      <c r="O25" s="53">
        <v>1973.2</v>
      </c>
      <c r="P25" s="53">
        <v>2000</v>
      </c>
      <c r="Q25" s="53">
        <v>270</v>
      </c>
      <c r="R25" s="53">
        <v>451.9</v>
      </c>
      <c r="S25" s="53">
        <v>0</v>
      </c>
      <c r="T25" s="53">
        <v>590</v>
      </c>
      <c r="U25" s="53">
        <v>590</v>
      </c>
      <c r="V25" s="53">
        <v>200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3215.0238</v>
      </c>
      <c r="AG25" s="53">
        <v>0</v>
      </c>
      <c r="AH25" s="53">
        <v>0</v>
      </c>
      <c r="AI25" s="53">
        <v>0</v>
      </c>
      <c r="AJ25" s="53">
        <v>3215.0238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400</v>
      </c>
      <c r="AY25" s="53">
        <v>90</v>
      </c>
      <c r="AZ25" s="53">
        <v>0</v>
      </c>
      <c r="BA25" s="53">
        <v>0</v>
      </c>
      <c r="BB25" s="53">
        <v>400</v>
      </c>
      <c r="BC25" s="53">
        <v>90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2713.1</v>
      </c>
      <c r="BK25" s="53">
        <v>243.4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2010.1</v>
      </c>
      <c r="BW25" s="53">
        <v>243.4</v>
      </c>
      <c r="BX25" s="53">
        <v>0</v>
      </c>
      <c r="BY25" s="53">
        <v>0</v>
      </c>
      <c r="BZ25" s="53">
        <v>703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3">
        <v>0</v>
      </c>
      <c r="CU25" s="53">
        <v>0</v>
      </c>
      <c r="CV25" s="53">
        <v>0</v>
      </c>
      <c r="CW25" s="53">
        <v>0</v>
      </c>
      <c r="CX25" s="53">
        <v>0</v>
      </c>
      <c r="CY25" s="53">
        <v>0</v>
      </c>
      <c r="CZ25" s="53">
        <v>1000</v>
      </c>
      <c r="DA25" s="53">
        <v>0</v>
      </c>
      <c r="DB25" s="53">
        <v>0</v>
      </c>
      <c r="DC25" s="53">
        <v>0</v>
      </c>
      <c r="DD25" s="53">
        <v>0</v>
      </c>
      <c r="DE25" s="53">
        <v>0</v>
      </c>
      <c r="DF25" s="53">
        <v>1700</v>
      </c>
      <c r="DG25" s="53">
        <v>210</v>
      </c>
      <c r="DH25" s="53">
        <v>0</v>
      </c>
      <c r="DI25" s="53">
        <v>0</v>
      </c>
      <c r="DJ25" s="53">
        <f t="shared" si="8"/>
        <v>0</v>
      </c>
      <c r="DK25" s="53">
        <f t="shared" si="9"/>
        <v>0</v>
      </c>
      <c r="DL25" s="53">
        <v>2000</v>
      </c>
      <c r="DM25" s="53">
        <v>0</v>
      </c>
      <c r="DN25" s="53">
        <v>0</v>
      </c>
      <c r="DO25" s="53">
        <v>0</v>
      </c>
      <c r="DP25" s="53">
        <v>2000</v>
      </c>
      <c r="DQ25" s="53">
        <v>0</v>
      </c>
    </row>
    <row r="26" spans="1:121" ht="16.5" customHeight="1">
      <c r="A26" s="44"/>
      <c r="B26" s="56">
        <v>17</v>
      </c>
      <c r="C26" s="52" t="s">
        <v>159</v>
      </c>
      <c r="D26" s="53">
        <f t="shared" si="2"/>
        <v>35820.397899999996</v>
      </c>
      <c r="E26" s="53">
        <f t="shared" si="3"/>
        <v>5123.971</v>
      </c>
      <c r="F26" s="53">
        <f t="shared" si="4"/>
        <v>28602.8</v>
      </c>
      <c r="G26" s="53">
        <f t="shared" si="5"/>
        <v>4943.971</v>
      </c>
      <c r="H26" s="53">
        <f t="shared" si="6"/>
        <v>12217.5979</v>
      </c>
      <c r="I26" s="53">
        <f t="shared" si="7"/>
        <v>180</v>
      </c>
      <c r="J26" s="53">
        <v>20402.8</v>
      </c>
      <c r="K26" s="53">
        <v>4493.971</v>
      </c>
      <c r="L26" s="53">
        <v>4217.5979</v>
      </c>
      <c r="M26" s="53">
        <v>180</v>
      </c>
      <c r="N26" s="53">
        <v>19851.8</v>
      </c>
      <c r="O26" s="53">
        <v>4464.971</v>
      </c>
      <c r="P26" s="53">
        <v>4217.5979</v>
      </c>
      <c r="Q26" s="53">
        <v>180</v>
      </c>
      <c r="R26" s="53">
        <v>522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500</v>
      </c>
      <c r="AE26" s="53">
        <v>0</v>
      </c>
      <c r="AF26" s="53">
        <v>-2000</v>
      </c>
      <c r="AG26" s="53">
        <v>0</v>
      </c>
      <c r="AH26" s="53">
        <v>500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-2000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10000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10000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3">
        <v>0</v>
      </c>
      <c r="CU26" s="53">
        <v>0</v>
      </c>
      <c r="CV26" s="53">
        <v>0</v>
      </c>
      <c r="CW26" s="53">
        <v>0</v>
      </c>
      <c r="CX26" s="53">
        <v>0</v>
      </c>
      <c r="CY26" s="53">
        <v>0</v>
      </c>
      <c r="CZ26" s="53">
        <v>0</v>
      </c>
      <c r="DA26" s="53">
        <v>0</v>
      </c>
      <c r="DB26" s="53">
        <v>0</v>
      </c>
      <c r="DC26" s="53">
        <v>0</v>
      </c>
      <c r="DD26" s="53">
        <v>0</v>
      </c>
      <c r="DE26" s="53">
        <v>0</v>
      </c>
      <c r="DF26" s="53">
        <v>2700</v>
      </c>
      <c r="DG26" s="53">
        <v>450</v>
      </c>
      <c r="DH26" s="53">
        <v>0</v>
      </c>
      <c r="DI26" s="53">
        <v>0</v>
      </c>
      <c r="DJ26" s="53">
        <f t="shared" si="8"/>
        <v>0</v>
      </c>
      <c r="DK26" s="53">
        <f t="shared" si="9"/>
        <v>0</v>
      </c>
      <c r="DL26" s="53">
        <v>5000</v>
      </c>
      <c r="DM26" s="53">
        <v>0</v>
      </c>
      <c r="DN26" s="53">
        <v>0</v>
      </c>
      <c r="DO26" s="53">
        <v>0</v>
      </c>
      <c r="DP26" s="53">
        <v>5000</v>
      </c>
      <c r="DQ26" s="53">
        <v>0</v>
      </c>
    </row>
    <row r="27" spans="1:121" ht="16.5" customHeight="1">
      <c r="A27" s="44"/>
      <c r="B27" s="56">
        <v>18</v>
      </c>
      <c r="C27" s="52" t="s">
        <v>160</v>
      </c>
      <c r="D27" s="53">
        <f t="shared" si="2"/>
        <v>53476.486000000004</v>
      </c>
      <c r="E27" s="53">
        <f t="shared" si="3"/>
        <v>9239.063</v>
      </c>
      <c r="F27" s="53">
        <f t="shared" si="4"/>
        <v>42780.5</v>
      </c>
      <c r="G27" s="53">
        <f t="shared" si="5"/>
        <v>9239.063</v>
      </c>
      <c r="H27" s="53">
        <f t="shared" si="6"/>
        <v>19251.986</v>
      </c>
      <c r="I27" s="53">
        <f t="shared" si="7"/>
        <v>0</v>
      </c>
      <c r="J27" s="53">
        <v>26401.2</v>
      </c>
      <c r="K27" s="53">
        <v>4540.963</v>
      </c>
      <c r="L27" s="53">
        <v>0</v>
      </c>
      <c r="M27" s="53">
        <v>0</v>
      </c>
      <c r="N27" s="53">
        <v>25401.2</v>
      </c>
      <c r="O27" s="53">
        <v>4190.963</v>
      </c>
      <c r="P27" s="53">
        <v>0</v>
      </c>
      <c r="Q27" s="53">
        <v>0</v>
      </c>
      <c r="R27" s="53">
        <v>500</v>
      </c>
      <c r="S27" s="53">
        <v>350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19251.986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19251.986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1000</v>
      </c>
      <c r="AY27" s="53">
        <v>0</v>
      </c>
      <c r="AZ27" s="53">
        <v>0</v>
      </c>
      <c r="BA27" s="53">
        <v>0</v>
      </c>
      <c r="BB27" s="53">
        <v>1000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1400</v>
      </c>
      <c r="BK27" s="53">
        <v>195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900</v>
      </c>
      <c r="BW27" s="53">
        <v>0</v>
      </c>
      <c r="BX27" s="53">
        <v>0</v>
      </c>
      <c r="BY27" s="53">
        <v>0</v>
      </c>
      <c r="BZ27" s="53">
        <v>500</v>
      </c>
      <c r="CA27" s="53">
        <v>195</v>
      </c>
      <c r="CB27" s="53">
        <v>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423.3</v>
      </c>
      <c r="CM27" s="53">
        <v>0</v>
      </c>
      <c r="CN27" s="53">
        <v>0</v>
      </c>
      <c r="CO27" s="53">
        <v>0</v>
      </c>
      <c r="CP27" s="53">
        <v>100</v>
      </c>
      <c r="CQ27" s="53">
        <v>0</v>
      </c>
      <c r="CR27" s="53">
        <v>0</v>
      </c>
      <c r="CS27" s="53">
        <v>0</v>
      </c>
      <c r="CT27" s="53">
        <v>100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0</v>
      </c>
      <c r="DA27" s="53">
        <v>0</v>
      </c>
      <c r="DB27" s="53">
        <v>0</v>
      </c>
      <c r="DC27" s="53">
        <v>0</v>
      </c>
      <c r="DD27" s="53">
        <v>0</v>
      </c>
      <c r="DE27" s="53">
        <v>0</v>
      </c>
      <c r="DF27" s="53">
        <v>5000</v>
      </c>
      <c r="DG27" s="53">
        <v>4503.1</v>
      </c>
      <c r="DH27" s="53">
        <v>0</v>
      </c>
      <c r="DI27" s="53">
        <v>0</v>
      </c>
      <c r="DJ27" s="53">
        <f t="shared" si="8"/>
        <v>0</v>
      </c>
      <c r="DK27" s="53">
        <f t="shared" si="9"/>
        <v>0</v>
      </c>
      <c r="DL27" s="53">
        <v>8556</v>
      </c>
      <c r="DM27" s="53">
        <v>0</v>
      </c>
      <c r="DN27" s="53">
        <v>0</v>
      </c>
      <c r="DO27" s="53">
        <v>0</v>
      </c>
      <c r="DP27" s="53">
        <v>8556</v>
      </c>
      <c r="DQ27" s="53">
        <v>0</v>
      </c>
    </row>
    <row r="28" spans="1:121" ht="16.5" customHeight="1">
      <c r="A28" s="44"/>
      <c r="B28" s="56">
        <v>19</v>
      </c>
      <c r="C28" s="52" t="s">
        <v>166</v>
      </c>
      <c r="D28" s="53">
        <f t="shared" si="2"/>
        <v>102605.7433</v>
      </c>
      <c r="E28" s="53">
        <f t="shared" si="3"/>
        <v>22337.252</v>
      </c>
      <c r="F28" s="53">
        <f t="shared" si="4"/>
        <v>99075.7</v>
      </c>
      <c r="G28" s="53">
        <f t="shared" si="5"/>
        <v>21328.752</v>
      </c>
      <c r="H28" s="53">
        <f t="shared" si="6"/>
        <v>8530.0433</v>
      </c>
      <c r="I28" s="53">
        <f t="shared" si="7"/>
        <v>1008.5</v>
      </c>
      <c r="J28" s="53">
        <v>43612.1</v>
      </c>
      <c r="K28" s="53">
        <v>10448.752</v>
      </c>
      <c r="L28" s="53">
        <v>3030.0433</v>
      </c>
      <c r="M28" s="53">
        <v>1008.5</v>
      </c>
      <c r="N28" s="53">
        <v>42787</v>
      </c>
      <c r="O28" s="53">
        <v>10213.752</v>
      </c>
      <c r="P28" s="53">
        <v>1000</v>
      </c>
      <c r="Q28" s="53">
        <v>0</v>
      </c>
      <c r="R28" s="53">
        <v>650</v>
      </c>
      <c r="S28" s="53">
        <v>115</v>
      </c>
      <c r="T28" s="53">
        <v>2030.0433</v>
      </c>
      <c r="U28" s="53">
        <v>1008.5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3500</v>
      </c>
      <c r="AG28" s="53">
        <v>0</v>
      </c>
      <c r="AH28" s="53">
        <v>0</v>
      </c>
      <c r="AI28" s="53">
        <v>0</v>
      </c>
      <c r="AJ28" s="53">
        <v>1000</v>
      </c>
      <c r="AK28" s="53">
        <v>0</v>
      </c>
      <c r="AL28" s="53">
        <v>0</v>
      </c>
      <c r="AM28" s="53">
        <v>0</v>
      </c>
      <c r="AN28" s="53">
        <v>3200</v>
      </c>
      <c r="AO28" s="53">
        <v>0</v>
      </c>
      <c r="AP28" s="53">
        <v>0</v>
      </c>
      <c r="AQ28" s="53">
        <v>0</v>
      </c>
      <c r="AR28" s="53">
        <v>1300</v>
      </c>
      <c r="AS28" s="53">
        <v>0</v>
      </c>
      <c r="AT28" s="53">
        <v>0</v>
      </c>
      <c r="AU28" s="53">
        <v>0</v>
      </c>
      <c r="AV28" s="53">
        <v>-2000</v>
      </c>
      <c r="AW28" s="53">
        <v>0</v>
      </c>
      <c r="AX28" s="53">
        <v>1800</v>
      </c>
      <c r="AY28" s="53">
        <v>0</v>
      </c>
      <c r="AZ28" s="53">
        <v>0</v>
      </c>
      <c r="BA28" s="53">
        <v>0</v>
      </c>
      <c r="BB28" s="53">
        <v>1800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2000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500</v>
      </c>
      <c r="BY28" s="53">
        <v>0</v>
      </c>
      <c r="BZ28" s="53">
        <v>0</v>
      </c>
      <c r="CA28" s="53">
        <v>0</v>
      </c>
      <c r="CB28" s="53">
        <v>1500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3">
        <v>0</v>
      </c>
      <c r="CU28" s="53">
        <v>0</v>
      </c>
      <c r="CV28" s="53">
        <v>0</v>
      </c>
      <c r="CW28" s="53">
        <v>0</v>
      </c>
      <c r="CX28" s="53">
        <v>46663.6</v>
      </c>
      <c r="CY28" s="53">
        <v>9850</v>
      </c>
      <c r="CZ28" s="53">
        <v>0</v>
      </c>
      <c r="DA28" s="53">
        <v>0</v>
      </c>
      <c r="DB28" s="53">
        <v>30237.4</v>
      </c>
      <c r="DC28" s="53">
        <v>5500</v>
      </c>
      <c r="DD28" s="53">
        <v>0</v>
      </c>
      <c r="DE28" s="53">
        <v>0</v>
      </c>
      <c r="DF28" s="53">
        <v>2000</v>
      </c>
      <c r="DG28" s="53">
        <v>1030</v>
      </c>
      <c r="DH28" s="53">
        <v>0</v>
      </c>
      <c r="DI28" s="53">
        <v>0</v>
      </c>
      <c r="DJ28" s="53">
        <f t="shared" si="8"/>
        <v>0</v>
      </c>
      <c r="DK28" s="53">
        <f t="shared" si="9"/>
        <v>0</v>
      </c>
      <c r="DL28" s="53">
        <v>5000</v>
      </c>
      <c r="DM28" s="53">
        <v>0</v>
      </c>
      <c r="DN28" s="53">
        <v>0</v>
      </c>
      <c r="DO28" s="53">
        <v>0</v>
      </c>
      <c r="DP28" s="53">
        <v>5000</v>
      </c>
      <c r="DQ28" s="53">
        <v>0</v>
      </c>
    </row>
    <row r="29" spans="1:121" ht="16.5" customHeight="1">
      <c r="A29" s="44"/>
      <c r="B29" s="56">
        <v>20</v>
      </c>
      <c r="C29" s="52" t="s">
        <v>165</v>
      </c>
      <c r="D29" s="53">
        <f t="shared" si="2"/>
        <v>29364.113</v>
      </c>
      <c r="E29" s="53">
        <f t="shared" si="3"/>
        <v>4181.796</v>
      </c>
      <c r="F29" s="53">
        <f t="shared" si="4"/>
        <v>22674</v>
      </c>
      <c r="G29" s="53">
        <f t="shared" si="5"/>
        <v>4181.796</v>
      </c>
      <c r="H29" s="53">
        <f t="shared" si="6"/>
        <v>7890.113</v>
      </c>
      <c r="I29" s="53">
        <f t="shared" si="7"/>
        <v>0</v>
      </c>
      <c r="J29" s="53">
        <v>19774</v>
      </c>
      <c r="K29" s="53">
        <v>3886.082</v>
      </c>
      <c r="L29" s="53">
        <v>500</v>
      </c>
      <c r="M29" s="53">
        <v>0</v>
      </c>
      <c r="N29" s="53">
        <v>17624</v>
      </c>
      <c r="O29" s="53">
        <v>3437.294</v>
      </c>
      <c r="P29" s="53">
        <v>500</v>
      </c>
      <c r="Q29" s="53">
        <v>0</v>
      </c>
      <c r="R29" s="53">
        <v>2050</v>
      </c>
      <c r="S29" s="53">
        <v>364.788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7390.113</v>
      </c>
      <c r="AG29" s="53">
        <v>0</v>
      </c>
      <c r="AH29" s="53">
        <v>0</v>
      </c>
      <c r="AI29" s="53">
        <v>0</v>
      </c>
      <c r="AJ29" s="53">
        <v>500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6890.113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400</v>
      </c>
      <c r="AY29" s="53">
        <v>0</v>
      </c>
      <c r="AZ29" s="53">
        <v>0</v>
      </c>
      <c r="BA29" s="53">
        <v>0</v>
      </c>
      <c r="BB29" s="53">
        <v>400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3">
        <v>0</v>
      </c>
      <c r="CU29" s="53">
        <v>0</v>
      </c>
      <c r="CV29" s="53">
        <v>0</v>
      </c>
      <c r="CW29" s="53">
        <v>0</v>
      </c>
      <c r="CX29" s="53">
        <v>300</v>
      </c>
      <c r="CY29" s="53">
        <v>85.714</v>
      </c>
      <c r="CZ29" s="53">
        <v>0</v>
      </c>
      <c r="DA29" s="53">
        <v>0</v>
      </c>
      <c r="DB29" s="53">
        <v>0</v>
      </c>
      <c r="DC29" s="53">
        <v>0</v>
      </c>
      <c r="DD29" s="53">
        <v>0</v>
      </c>
      <c r="DE29" s="53">
        <v>0</v>
      </c>
      <c r="DF29" s="53">
        <v>1000</v>
      </c>
      <c r="DG29" s="53">
        <v>210</v>
      </c>
      <c r="DH29" s="53">
        <v>0</v>
      </c>
      <c r="DI29" s="53">
        <v>0</v>
      </c>
      <c r="DJ29" s="53">
        <f t="shared" si="8"/>
        <v>0</v>
      </c>
      <c r="DK29" s="53">
        <f t="shared" si="9"/>
        <v>0</v>
      </c>
      <c r="DL29" s="53">
        <v>1200</v>
      </c>
      <c r="DM29" s="53">
        <v>0</v>
      </c>
      <c r="DN29" s="53">
        <v>0</v>
      </c>
      <c r="DO29" s="53">
        <v>0</v>
      </c>
      <c r="DP29" s="53">
        <v>1200</v>
      </c>
      <c r="DQ29" s="53">
        <v>0</v>
      </c>
    </row>
    <row r="30" spans="1:121" ht="16.5" customHeight="1">
      <c r="A30" s="44"/>
      <c r="B30" s="56">
        <v>21</v>
      </c>
      <c r="C30" s="52" t="s">
        <v>174</v>
      </c>
      <c r="D30" s="53">
        <f t="shared" si="2"/>
        <v>89886.3829</v>
      </c>
      <c r="E30" s="53">
        <f t="shared" si="3"/>
        <v>13995.351000000002</v>
      </c>
      <c r="F30" s="53">
        <f t="shared" si="4"/>
        <v>88770.4</v>
      </c>
      <c r="G30" s="53">
        <f t="shared" si="5"/>
        <v>20993.711000000003</v>
      </c>
      <c r="H30" s="53">
        <f t="shared" si="6"/>
        <v>6115.9829</v>
      </c>
      <c r="I30" s="53">
        <f t="shared" si="7"/>
        <v>-6998.360000000001</v>
      </c>
      <c r="J30" s="53">
        <v>37154.4</v>
      </c>
      <c r="K30" s="53">
        <v>9739.94</v>
      </c>
      <c r="L30" s="53">
        <v>7615.9829</v>
      </c>
      <c r="M30" s="53">
        <v>856</v>
      </c>
      <c r="N30" s="53">
        <v>35674.4</v>
      </c>
      <c r="O30" s="53">
        <v>9613.14</v>
      </c>
      <c r="P30" s="53">
        <v>7615.9829</v>
      </c>
      <c r="Q30" s="53">
        <v>856</v>
      </c>
      <c r="R30" s="53">
        <v>1330</v>
      </c>
      <c r="S30" s="53">
        <v>26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876</v>
      </c>
      <c r="AE30" s="53">
        <v>146</v>
      </c>
      <c r="AF30" s="53">
        <v>-9000</v>
      </c>
      <c r="AG30" s="53">
        <v>-8374.36</v>
      </c>
      <c r="AH30" s="53">
        <v>876</v>
      </c>
      <c r="AI30" s="53">
        <v>146</v>
      </c>
      <c r="AJ30" s="53">
        <v>0</v>
      </c>
      <c r="AK30" s="53">
        <v>0</v>
      </c>
      <c r="AL30" s="53">
        <v>0</v>
      </c>
      <c r="AM30" s="53">
        <v>0</v>
      </c>
      <c r="AN30" s="53">
        <v>2000</v>
      </c>
      <c r="AO30" s="53">
        <v>0</v>
      </c>
      <c r="AP30" s="53">
        <v>0</v>
      </c>
      <c r="AQ30" s="53">
        <v>0</v>
      </c>
      <c r="AR30" s="53">
        <v>5500</v>
      </c>
      <c r="AS30" s="53">
        <v>0</v>
      </c>
      <c r="AT30" s="53">
        <v>0</v>
      </c>
      <c r="AU30" s="53">
        <v>0</v>
      </c>
      <c r="AV30" s="53">
        <v>-16500</v>
      </c>
      <c r="AW30" s="53">
        <v>-8374.36</v>
      </c>
      <c r="AX30" s="53">
        <v>11020</v>
      </c>
      <c r="AY30" s="53">
        <v>2219.191</v>
      </c>
      <c r="AZ30" s="53">
        <v>3000</v>
      </c>
      <c r="BA30" s="53">
        <v>520</v>
      </c>
      <c r="BB30" s="53">
        <v>10040</v>
      </c>
      <c r="BC30" s="53">
        <v>2219.191</v>
      </c>
      <c r="BD30" s="53">
        <v>1500</v>
      </c>
      <c r="BE30" s="53">
        <v>520</v>
      </c>
      <c r="BF30" s="53">
        <v>980</v>
      </c>
      <c r="BG30" s="53">
        <v>0</v>
      </c>
      <c r="BH30" s="53">
        <v>1500</v>
      </c>
      <c r="BI30" s="53">
        <v>0</v>
      </c>
      <c r="BJ30" s="53">
        <v>700</v>
      </c>
      <c r="BK30" s="53">
        <v>0</v>
      </c>
      <c r="BL30" s="53">
        <v>1500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700</v>
      </c>
      <c r="CA30" s="53">
        <v>0</v>
      </c>
      <c r="CB30" s="53">
        <v>1500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10220</v>
      </c>
      <c r="CM30" s="53">
        <v>2758.58</v>
      </c>
      <c r="CN30" s="53">
        <v>3000</v>
      </c>
      <c r="CO30" s="53">
        <v>0</v>
      </c>
      <c r="CP30" s="53">
        <v>10020</v>
      </c>
      <c r="CQ30" s="53">
        <v>2758.58</v>
      </c>
      <c r="CR30" s="53">
        <v>3000</v>
      </c>
      <c r="CS30" s="53">
        <v>0</v>
      </c>
      <c r="CT30" s="53">
        <v>8220</v>
      </c>
      <c r="CU30" s="53">
        <v>1812.58</v>
      </c>
      <c r="CV30" s="53">
        <v>3000</v>
      </c>
      <c r="CW30" s="53">
        <v>0</v>
      </c>
      <c r="CX30" s="53">
        <v>19800</v>
      </c>
      <c r="CY30" s="53">
        <v>5130</v>
      </c>
      <c r="CZ30" s="53">
        <v>0</v>
      </c>
      <c r="DA30" s="53">
        <v>0</v>
      </c>
      <c r="DB30" s="53">
        <v>18500</v>
      </c>
      <c r="DC30" s="53">
        <v>5130</v>
      </c>
      <c r="DD30" s="53">
        <v>0</v>
      </c>
      <c r="DE30" s="53">
        <v>0</v>
      </c>
      <c r="DF30" s="53">
        <v>4000</v>
      </c>
      <c r="DG30" s="53">
        <v>1000</v>
      </c>
      <c r="DH30" s="53">
        <v>0</v>
      </c>
      <c r="DI30" s="53">
        <v>0</v>
      </c>
      <c r="DJ30" s="53">
        <f t="shared" si="8"/>
        <v>0</v>
      </c>
      <c r="DK30" s="53">
        <f t="shared" si="9"/>
        <v>0</v>
      </c>
      <c r="DL30" s="53">
        <v>5000</v>
      </c>
      <c r="DM30" s="53">
        <v>0</v>
      </c>
      <c r="DN30" s="53">
        <v>0</v>
      </c>
      <c r="DO30" s="53">
        <v>0</v>
      </c>
      <c r="DP30" s="53">
        <v>5000</v>
      </c>
      <c r="DQ30" s="53">
        <v>0</v>
      </c>
    </row>
    <row r="31" spans="1:121" ht="16.5" customHeight="1">
      <c r="A31" s="44"/>
      <c r="B31" s="56">
        <v>22</v>
      </c>
      <c r="C31" s="52" t="s">
        <v>172</v>
      </c>
      <c r="D31" s="53">
        <f t="shared" si="2"/>
        <v>6398.771</v>
      </c>
      <c r="E31" s="53">
        <f t="shared" si="3"/>
        <v>1145</v>
      </c>
      <c r="F31" s="53">
        <f t="shared" si="4"/>
        <v>6398.771</v>
      </c>
      <c r="G31" s="53">
        <f t="shared" si="5"/>
        <v>1145</v>
      </c>
      <c r="H31" s="53">
        <f t="shared" si="6"/>
        <v>308</v>
      </c>
      <c r="I31" s="53">
        <f t="shared" si="7"/>
        <v>0</v>
      </c>
      <c r="J31" s="53">
        <v>5990.771</v>
      </c>
      <c r="K31" s="53">
        <v>1145</v>
      </c>
      <c r="L31" s="53">
        <v>0</v>
      </c>
      <c r="M31" s="53">
        <v>0</v>
      </c>
      <c r="N31" s="53">
        <v>5845.771</v>
      </c>
      <c r="O31" s="53">
        <v>1145</v>
      </c>
      <c r="P31" s="53">
        <v>0</v>
      </c>
      <c r="Q31" s="53">
        <v>0</v>
      </c>
      <c r="R31" s="53">
        <v>55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-3592</v>
      </c>
      <c r="AG31" s="53">
        <v>0</v>
      </c>
      <c r="AH31" s="53">
        <v>0</v>
      </c>
      <c r="AI31" s="53">
        <v>0</v>
      </c>
      <c r="AJ31" s="53">
        <v>3100</v>
      </c>
      <c r="AK31" s="53">
        <v>0</v>
      </c>
      <c r="AL31" s="53">
        <v>0</v>
      </c>
      <c r="AM31" s="53">
        <v>0</v>
      </c>
      <c r="AN31" s="53">
        <v>1000</v>
      </c>
      <c r="AO31" s="53">
        <v>0</v>
      </c>
      <c r="AP31" s="53">
        <v>0</v>
      </c>
      <c r="AQ31" s="53">
        <v>0</v>
      </c>
      <c r="AR31" s="53">
        <v>2000</v>
      </c>
      <c r="AS31" s="53">
        <v>0</v>
      </c>
      <c r="AT31" s="53">
        <v>0</v>
      </c>
      <c r="AU31" s="53">
        <v>0</v>
      </c>
      <c r="AV31" s="53">
        <v>-9692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3900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1900</v>
      </c>
      <c r="BY31" s="53">
        <v>0</v>
      </c>
      <c r="BZ31" s="53">
        <v>0</v>
      </c>
      <c r="CA31" s="53">
        <v>0</v>
      </c>
      <c r="CB31" s="53">
        <v>2000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3">
        <v>0</v>
      </c>
      <c r="CU31" s="53">
        <v>0</v>
      </c>
      <c r="CV31" s="53">
        <v>0</v>
      </c>
      <c r="CW31" s="53">
        <v>0</v>
      </c>
      <c r="CX31" s="53">
        <v>0</v>
      </c>
      <c r="CY31" s="53">
        <v>0</v>
      </c>
      <c r="CZ31" s="53">
        <v>0</v>
      </c>
      <c r="DA31" s="53">
        <v>0</v>
      </c>
      <c r="DB31" s="53">
        <v>0</v>
      </c>
      <c r="DC31" s="53">
        <v>0</v>
      </c>
      <c r="DD31" s="53">
        <v>0</v>
      </c>
      <c r="DE31" s="53">
        <v>0</v>
      </c>
      <c r="DF31" s="53">
        <v>100</v>
      </c>
      <c r="DG31" s="53">
        <v>0</v>
      </c>
      <c r="DH31" s="53">
        <v>0</v>
      </c>
      <c r="DI31" s="53">
        <v>0</v>
      </c>
      <c r="DJ31" s="53">
        <f t="shared" si="8"/>
        <v>0</v>
      </c>
      <c r="DK31" s="53">
        <f t="shared" si="9"/>
        <v>0</v>
      </c>
      <c r="DL31" s="53">
        <v>308</v>
      </c>
      <c r="DM31" s="53">
        <v>0</v>
      </c>
      <c r="DN31" s="53">
        <v>0</v>
      </c>
      <c r="DO31" s="53">
        <v>0</v>
      </c>
      <c r="DP31" s="53">
        <v>308</v>
      </c>
      <c r="DQ31" s="53">
        <v>0</v>
      </c>
    </row>
    <row r="32" spans="1:121" ht="16.5" customHeight="1">
      <c r="A32" s="44"/>
      <c r="B32" s="56">
        <v>23</v>
      </c>
      <c r="C32" s="52" t="s">
        <v>184</v>
      </c>
      <c r="D32" s="53">
        <f t="shared" si="2"/>
        <v>4695.93</v>
      </c>
      <c r="E32" s="53">
        <f t="shared" si="3"/>
        <v>1082.469</v>
      </c>
      <c r="F32" s="53">
        <f t="shared" si="4"/>
        <v>4680.745</v>
      </c>
      <c r="G32" s="53">
        <f t="shared" si="5"/>
        <v>1082.469</v>
      </c>
      <c r="H32" s="53">
        <f t="shared" si="6"/>
        <v>15.185</v>
      </c>
      <c r="I32" s="53">
        <f t="shared" si="7"/>
        <v>0</v>
      </c>
      <c r="J32" s="53">
        <v>4680.745</v>
      </c>
      <c r="K32" s="53">
        <v>1082.469</v>
      </c>
      <c r="L32" s="53">
        <v>0</v>
      </c>
      <c r="M32" s="53">
        <v>0</v>
      </c>
      <c r="N32" s="53">
        <v>4649.745</v>
      </c>
      <c r="O32" s="53">
        <v>1076.469</v>
      </c>
      <c r="P32" s="53">
        <v>0</v>
      </c>
      <c r="Q32" s="53">
        <v>0</v>
      </c>
      <c r="R32" s="53">
        <v>31</v>
      </c>
      <c r="S32" s="53">
        <v>6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15.185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515.185</v>
      </c>
      <c r="AS32" s="53">
        <v>0</v>
      </c>
      <c r="AT32" s="53">
        <v>0</v>
      </c>
      <c r="AU32" s="53">
        <v>0</v>
      </c>
      <c r="AV32" s="53">
        <v>-500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3">
        <v>0</v>
      </c>
      <c r="CU32" s="53">
        <v>0</v>
      </c>
      <c r="CV32" s="53">
        <v>0</v>
      </c>
      <c r="CW32" s="53">
        <v>0</v>
      </c>
      <c r="CX32" s="53">
        <v>0</v>
      </c>
      <c r="CY32" s="53">
        <v>0</v>
      </c>
      <c r="CZ32" s="53">
        <v>0</v>
      </c>
      <c r="DA32" s="53">
        <v>0</v>
      </c>
      <c r="DB32" s="53">
        <v>0</v>
      </c>
      <c r="DC32" s="53">
        <v>0</v>
      </c>
      <c r="DD32" s="53">
        <v>0</v>
      </c>
      <c r="DE32" s="53">
        <v>0</v>
      </c>
      <c r="DF32" s="53">
        <v>0</v>
      </c>
      <c r="DG32" s="53">
        <v>0</v>
      </c>
      <c r="DH32" s="53">
        <v>0</v>
      </c>
      <c r="DI32" s="53">
        <v>0</v>
      </c>
      <c r="DJ32" s="53">
        <f t="shared" si="8"/>
        <v>0</v>
      </c>
      <c r="DK32" s="53">
        <f t="shared" si="9"/>
        <v>0</v>
      </c>
      <c r="DL32" s="53">
        <v>0</v>
      </c>
      <c r="DM32" s="53">
        <v>0</v>
      </c>
      <c r="DN32" s="53">
        <v>0</v>
      </c>
      <c r="DO32" s="53">
        <v>0</v>
      </c>
      <c r="DP32" s="53">
        <v>0</v>
      </c>
      <c r="DQ32" s="53">
        <v>0</v>
      </c>
    </row>
    <row r="33" spans="1:121" ht="16.5" customHeight="1">
      <c r="A33" s="44"/>
      <c r="B33" s="56">
        <v>24</v>
      </c>
      <c r="C33" s="52" t="s">
        <v>185</v>
      </c>
      <c r="D33" s="53">
        <f t="shared" si="2"/>
        <v>28911.9598</v>
      </c>
      <c r="E33" s="53">
        <f t="shared" si="3"/>
        <v>888.19</v>
      </c>
      <c r="F33" s="53">
        <f t="shared" si="4"/>
        <v>5435</v>
      </c>
      <c r="G33" s="53">
        <f t="shared" si="5"/>
        <v>888.19</v>
      </c>
      <c r="H33" s="53">
        <f t="shared" si="6"/>
        <v>23476.9598</v>
      </c>
      <c r="I33" s="53">
        <f t="shared" si="7"/>
        <v>0</v>
      </c>
      <c r="J33" s="53">
        <v>5335</v>
      </c>
      <c r="K33" s="53">
        <v>888.19</v>
      </c>
      <c r="L33" s="53">
        <v>1440</v>
      </c>
      <c r="M33" s="53">
        <v>0</v>
      </c>
      <c r="N33" s="53">
        <v>5095</v>
      </c>
      <c r="O33" s="53">
        <v>880.99</v>
      </c>
      <c r="P33" s="53">
        <v>450</v>
      </c>
      <c r="Q33" s="53">
        <v>0</v>
      </c>
      <c r="R33" s="53">
        <v>210</v>
      </c>
      <c r="S33" s="53">
        <v>0</v>
      </c>
      <c r="T33" s="53">
        <v>990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22036.9598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22036.9598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0</v>
      </c>
      <c r="DA33" s="53">
        <v>0</v>
      </c>
      <c r="DB33" s="53">
        <v>0</v>
      </c>
      <c r="DC33" s="53">
        <v>0</v>
      </c>
      <c r="DD33" s="53">
        <v>0</v>
      </c>
      <c r="DE33" s="53">
        <v>0</v>
      </c>
      <c r="DF33" s="53">
        <v>100</v>
      </c>
      <c r="DG33" s="53">
        <v>0</v>
      </c>
      <c r="DH33" s="53">
        <v>0</v>
      </c>
      <c r="DI33" s="53">
        <v>0</v>
      </c>
      <c r="DJ33" s="53">
        <f t="shared" si="8"/>
        <v>0</v>
      </c>
      <c r="DK33" s="53">
        <f t="shared" si="9"/>
        <v>0</v>
      </c>
      <c r="DL33" s="53">
        <v>0</v>
      </c>
      <c r="DM33" s="53">
        <v>0</v>
      </c>
      <c r="DN33" s="53">
        <v>0</v>
      </c>
      <c r="DO33" s="53">
        <v>0</v>
      </c>
      <c r="DP33" s="53">
        <v>0</v>
      </c>
      <c r="DQ33" s="53">
        <v>0</v>
      </c>
    </row>
    <row r="34" spans="1:121" ht="16.5" customHeight="1">
      <c r="A34" s="44"/>
      <c r="B34" s="56">
        <v>25</v>
      </c>
      <c r="C34" s="52" t="s">
        <v>187</v>
      </c>
      <c r="D34" s="53">
        <f t="shared" si="2"/>
        <v>36091.169</v>
      </c>
      <c r="E34" s="53">
        <f t="shared" si="3"/>
        <v>2494</v>
      </c>
      <c r="F34" s="53">
        <f t="shared" si="4"/>
        <v>34892.7</v>
      </c>
      <c r="G34" s="53">
        <f t="shared" si="5"/>
        <v>6519</v>
      </c>
      <c r="H34" s="53">
        <f t="shared" si="6"/>
        <v>5416.169</v>
      </c>
      <c r="I34" s="53">
        <f t="shared" si="7"/>
        <v>-4025</v>
      </c>
      <c r="J34" s="53">
        <v>21275</v>
      </c>
      <c r="K34" s="53">
        <v>4519</v>
      </c>
      <c r="L34" s="53">
        <v>1500</v>
      </c>
      <c r="M34" s="53">
        <v>0</v>
      </c>
      <c r="N34" s="53">
        <v>20945</v>
      </c>
      <c r="O34" s="53">
        <v>4519</v>
      </c>
      <c r="P34" s="53">
        <v>1500</v>
      </c>
      <c r="Q34" s="53">
        <v>0</v>
      </c>
      <c r="R34" s="53">
        <v>200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3916.169</v>
      </c>
      <c r="AG34" s="53">
        <v>-4025</v>
      </c>
      <c r="AH34" s="53">
        <v>0</v>
      </c>
      <c r="AI34" s="53">
        <v>0</v>
      </c>
      <c r="AJ34" s="53">
        <v>500</v>
      </c>
      <c r="AK34" s="53">
        <v>0</v>
      </c>
      <c r="AL34" s="53">
        <v>0</v>
      </c>
      <c r="AM34" s="53">
        <v>0</v>
      </c>
      <c r="AN34" s="53">
        <v>1716.169</v>
      </c>
      <c r="AO34" s="53">
        <v>0</v>
      </c>
      <c r="AP34" s="53">
        <v>0</v>
      </c>
      <c r="AQ34" s="53">
        <v>0</v>
      </c>
      <c r="AR34" s="53">
        <v>5000</v>
      </c>
      <c r="AS34" s="53">
        <v>0</v>
      </c>
      <c r="AT34" s="53">
        <v>0</v>
      </c>
      <c r="AU34" s="53">
        <v>0</v>
      </c>
      <c r="AV34" s="53">
        <v>-3300</v>
      </c>
      <c r="AW34" s="53">
        <v>-4025</v>
      </c>
      <c r="AX34" s="53">
        <v>1000</v>
      </c>
      <c r="AY34" s="53">
        <v>250</v>
      </c>
      <c r="AZ34" s="53">
        <v>0</v>
      </c>
      <c r="BA34" s="53">
        <v>0</v>
      </c>
      <c r="BB34" s="53">
        <v>1000</v>
      </c>
      <c r="BC34" s="53">
        <v>250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400</v>
      </c>
      <c r="CI34" s="53">
        <v>100</v>
      </c>
      <c r="CJ34" s="53">
        <v>0</v>
      </c>
      <c r="CK34" s="53">
        <v>0</v>
      </c>
      <c r="CL34" s="53">
        <v>5800</v>
      </c>
      <c r="CM34" s="53">
        <v>1450</v>
      </c>
      <c r="CN34" s="53">
        <v>0</v>
      </c>
      <c r="CO34" s="53">
        <v>0</v>
      </c>
      <c r="CP34" s="53">
        <v>5800</v>
      </c>
      <c r="CQ34" s="53">
        <v>1450</v>
      </c>
      <c r="CR34" s="53">
        <v>0</v>
      </c>
      <c r="CS34" s="53">
        <v>0</v>
      </c>
      <c r="CT34" s="53">
        <v>5800</v>
      </c>
      <c r="CU34" s="53">
        <v>1450</v>
      </c>
      <c r="CV34" s="53">
        <v>0</v>
      </c>
      <c r="CW34" s="53">
        <v>0</v>
      </c>
      <c r="CX34" s="53">
        <v>0</v>
      </c>
      <c r="CY34" s="53">
        <v>0</v>
      </c>
      <c r="CZ34" s="53">
        <v>0</v>
      </c>
      <c r="DA34" s="53">
        <v>0</v>
      </c>
      <c r="DB34" s="53">
        <v>0</v>
      </c>
      <c r="DC34" s="53">
        <v>0</v>
      </c>
      <c r="DD34" s="53">
        <v>0</v>
      </c>
      <c r="DE34" s="53">
        <v>0</v>
      </c>
      <c r="DF34" s="53">
        <v>2200</v>
      </c>
      <c r="DG34" s="53">
        <v>200</v>
      </c>
      <c r="DH34" s="53">
        <v>0</v>
      </c>
      <c r="DI34" s="53">
        <v>0</v>
      </c>
      <c r="DJ34" s="53">
        <f t="shared" si="8"/>
        <v>0</v>
      </c>
      <c r="DK34" s="53">
        <f t="shared" si="9"/>
        <v>0</v>
      </c>
      <c r="DL34" s="53">
        <v>4217.7</v>
      </c>
      <c r="DM34" s="53">
        <v>0</v>
      </c>
      <c r="DN34" s="53">
        <v>0</v>
      </c>
      <c r="DO34" s="53">
        <v>0</v>
      </c>
      <c r="DP34" s="53">
        <v>4217.7</v>
      </c>
      <c r="DQ34" s="53">
        <v>0</v>
      </c>
    </row>
    <row r="35" spans="1:121" ht="16.5" customHeight="1">
      <c r="A35" s="44"/>
      <c r="B35" s="56">
        <v>26</v>
      </c>
      <c r="C35" s="52" t="s">
        <v>188</v>
      </c>
      <c r="D35" s="53">
        <f t="shared" si="2"/>
        <v>83128.3006</v>
      </c>
      <c r="E35" s="53">
        <f t="shared" si="3"/>
        <v>13113.532</v>
      </c>
      <c r="F35" s="53">
        <f t="shared" si="4"/>
        <v>78577.40000000001</v>
      </c>
      <c r="G35" s="53">
        <f t="shared" si="5"/>
        <v>12663.532</v>
      </c>
      <c r="H35" s="53">
        <f t="shared" si="6"/>
        <v>15750.0006</v>
      </c>
      <c r="I35" s="53">
        <f t="shared" si="7"/>
        <v>450</v>
      </c>
      <c r="J35" s="53">
        <v>31730.5</v>
      </c>
      <c r="K35" s="53">
        <v>7468.532</v>
      </c>
      <c r="L35" s="53">
        <v>7100</v>
      </c>
      <c r="M35" s="53">
        <v>450</v>
      </c>
      <c r="N35" s="53">
        <v>30620.5</v>
      </c>
      <c r="O35" s="53">
        <v>7167.732</v>
      </c>
      <c r="P35" s="53">
        <v>6300</v>
      </c>
      <c r="Q35" s="53">
        <v>0</v>
      </c>
      <c r="R35" s="53">
        <v>810</v>
      </c>
      <c r="S35" s="53">
        <v>200</v>
      </c>
      <c r="T35" s="53">
        <v>500</v>
      </c>
      <c r="U35" s="53">
        <v>450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8650.0006</v>
      </c>
      <c r="AG35" s="53">
        <v>0</v>
      </c>
      <c r="AH35" s="53">
        <v>0</v>
      </c>
      <c r="AI35" s="53">
        <v>0</v>
      </c>
      <c r="AJ35" s="53">
        <v>1600</v>
      </c>
      <c r="AK35" s="53">
        <v>0</v>
      </c>
      <c r="AL35" s="53">
        <v>0</v>
      </c>
      <c r="AM35" s="53">
        <v>0</v>
      </c>
      <c r="AN35" s="53">
        <v>5050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1850</v>
      </c>
      <c r="AY35" s="53">
        <v>224</v>
      </c>
      <c r="AZ35" s="53">
        <v>0</v>
      </c>
      <c r="BA35" s="53">
        <v>0</v>
      </c>
      <c r="BB35" s="53">
        <v>1850</v>
      </c>
      <c r="BC35" s="53">
        <v>224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4200</v>
      </c>
      <c r="CM35" s="53">
        <v>330</v>
      </c>
      <c r="CN35" s="53">
        <v>0</v>
      </c>
      <c r="CO35" s="53">
        <v>0</v>
      </c>
      <c r="CP35" s="53">
        <v>4200</v>
      </c>
      <c r="CQ35" s="53">
        <v>330</v>
      </c>
      <c r="CR35" s="53">
        <v>0</v>
      </c>
      <c r="CS35" s="53">
        <v>0</v>
      </c>
      <c r="CT35" s="53">
        <v>0</v>
      </c>
      <c r="CU35" s="53">
        <v>0</v>
      </c>
      <c r="CV35" s="53">
        <v>0</v>
      </c>
      <c r="CW35" s="53">
        <v>0</v>
      </c>
      <c r="CX35" s="53">
        <v>27497.8</v>
      </c>
      <c r="CY35" s="53">
        <v>4211</v>
      </c>
      <c r="CZ35" s="53">
        <v>0</v>
      </c>
      <c r="DA35" s="53">
        <v>0</v>
      </c>
      <c r="DB35" s="53">
        <v>13838.7</v>
      </c>
      <c r="DC35" s="53">
        <v>1963</v>
      </c>
      <c r="DD35" s="53">
        <v>0</v>
      </c>
      <c r="DE35" s="53">
        <v>0</v>
      </c>
      <c r="DF35" s="53">
        <v>2100</v>
      </c>
      <c r="DG35" s="53">
        <v>430</v>
      </c>
      <c r="DH35" s="53">
        <v>0</v>
      </c>
      <c r="DI35" s="53">
        <v>0</v>
      </c>
      <c r="DJ35" s="53">
        <f t="shared" si="8"/>
        <v>0</v>
      </c>
      <c r="DK35" s="53">
        <f t="shared" si="9"/>
        <v>0</v>
      </c>
      <c r="DL35" s="53">
        <v>11199.1</v>
      </c>
      <c r="DM35" s="53">
        <v>0</v>
      </c>
      <c r="DN35" s="53">
        <v>0</v>
      </c>
      <c r="DO35" s="53">
        <v>0</v>
      </c>
      <c r="DP35" s="53">
        <v>11199.1</v>
      </c>
      <c r="DQ35" s="53">
        <v>0</v>
      </c>
    </row>
    <row r="36" spans="1:121" ht="16.5" customHeight="1">
      <c r="A36" s="44"/>
      <c r="B36" s="56">
        <v>27</v>
      </c>
      <c r="C36" s="52" t="s">
        <v>189</v>
      </c>
      <c r="D36" s="53">
        <f t="shared" si="2"/>
        <v>98748.35990000001</v>
      </c>
      <c r="E36" s="53">
        <f t="shared" si="3"/>
        <v>8391.096000000001</v>
      </c>
      <c r="F36" s="53">
        <f t="shared" si="4"/>
        <v>59765.036</v>
      </c>
      <c r="G36" s="53">
        <f t="shared" si="5"/>
        <v>8391.096000000001</v>
      </c>
      <c r="H36" s="53">
        <f t="shared" si="6"/>
        <v>41483.3239</v>
      </c>
      <c r="I36" s="53">
        <f t="shared" si="7"/>
        <v>0</v>
      </c>
      <c r="J36" s="53">
        <v>30115</v>
      </c>
      <c r="K36" s="53">
        <v>6220.792</v>
      </c>
      <c r="L36" s="53">
        <v>12000</v>
      </c>
      <c r="M36" s="53">
        <v>0</v>
      </c>
      <c r="N36" s="53">
        <v>28615</v>
      </c>
      <c r="O36" s="53">
        <v>6220.792</v>
      </c>
      <c r="P36" s="53">
        <v>2500</v>
      </c>
      <c r="Q36" s="53">
        <v>0</v>
      </c>
      <c r="R36" s="53">
        <v>1250</v>
      </c>
      <c r="S36" s="53">
        <v>0</v>
      </c>
      <c r="T36" s="53">
        <v>9500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14117</v>
      </c>
      <c r="AG36" s="53">
        <v>0</v>
      </c>
      <c r="AH36" s="53">
        <v>0</v>
      </c>
      <c r="AI36" s="53">
        <v>0</v>
      </c>
      <c r="AJ36" s="53">
        <v>6000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15000</v>
      </c>
      <c r="AS36" s="53">
        <v>0</v>
      </c>
      <c r="AT36" s="53">
        <v>0</v>
      </c>
      <c r="AU36" s="53">
        <v>0</v>
      </c>
      <c r="AV36" s="53">
        <v>-6883</v>
      </c>
      <c r="AW36" s="53">
        <v>0</v>
      </c>
      <c r="AX36" s="53">
        <v>2500</v>
      </c>
      <c r="AY36" s="53">
        <v>308</v>
      </c>
      <c r="AZ36" s="53">
        <v>0</v>
      </c>
      <c r="BA36" s="53">
        <v>0</v>
      </c>
      <c r="BB36" s="53">
        <v>2500</v>
      </c>
      <c r="BC36" s="53">
        <v>308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700</v>
      </c>
      <c r="BK36" s="53">
        <v>47.304</v>
      </c>
      <c r="BL36" s="53">
        <v>3000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200</v>
      </c>
      <c r="BW36" s="53">
        <v>47.304</v>
      </c>
      <c r="BX36" s="53">
        <v>1000</v>
      </c>
      <c r="BY36" s="53">
        <v>0</v>
      </c>
      <c r="BZ36" s="53">
        <v>500</v>
      </c>
      <c r="CA36" s="53">
        <v>0</v>
      </c>
      <c r="CB36" s="53">
        <v>2000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6000</v>
      </c>
      <c r="CK36" s="53">
        <v>0</v>
      </c>
      <c r="CL36" s="53">
        <v>6000.036</v>
      </c>
      <c r="CM36" s="53">
        <v>225</v>
      </c>
      <c r="CN36" s="53">
        <v>3366.3239</v>
      </c>
      <c r="CO36" s="53">
        <v>0</v>
      </c>
      <c r="CP36" s="53">
        <v>1400.036</v>
      </c>
      <c r="CQ36" s="53">
        <v>0</v>
      </c>
      <c r="CR36" s="53">
        <v>3366.3239</v>
      </c>
      <c r="CS36" s="53">
        <v>0</v>
      </c>
      <c r="CT36" s="53">
        <v>800.036</v>
      </c>
      <c r="CU36" s="53">
        <v>0</v>
      </c>
      <c r="CV36" s="53">
        <v>2566.3239</v>
      </c>
      <c r="CW36" s="53">
        <v>0</v>
      </c>
      <c r="CX36" s="53">
        <v>11650</v>
      </c>
      <c r="CY36" s="53">
        <v>0</v>
      </c>
      <c r="CZ36" s="53">
        <v>3000</v>
      </c>
      <c r="DA36" s="53">
        <v>0</v>
      </c>
      <c r="DB36" s="53">
        <v>11300</v>
      </c>
      <c r="DC36" s="53">
        <v>0</v>
      </c>
      <c r="DD36" s="53">
        <v>3000</v>
      </c>
      <c r="DE36" s="53">
        <v>0</v>
      </c>
      <c r="DF36" s="53">
        <v>6300</v>
      </c>
      <c r="DG36" s="53">
        <v>1590</v>
      </c>
      <c r="DH36" s="53">
        <v>0</v>
      </c>
      <c r="DI36" s="53">
        <v>0</v>
      </c>
      <c r="DJ36" s="53">
        <f t="shared" si="8"/>
        <v>0</v>
      </c>
      <c r="DK36" s="53">
        <f t="shared" si="9"/>
        <v>0</v>
      </c>
      <c r="DL36" s="53">
        <v>2500</v>
      </c>
      <c r="DM36" s="53">
        <v>0</v>
      </c>
      <c r="DN36" s="53">
        <v>0</v>
      </c>
      <c r="DO36" s="53">
        <v>0</v>
      </c>
      <c r="DP36" s="53">
        <v>2500</v>
      </c>
      <c r="DQ36" s="53">
        <v>0</v>
      </c>
    </row>
    <row r="37" spans="1:121" ht="16.5" customHeight="1">
      <c r="A37" s="44"/>
      <c r="B37" s="56">
        <v>28</v>
      </c>
      <c r="C37" s="52" t="s">
        <v>192</v>
      </c>
      <c r="D37" s="53">
        <f t="shared" si="2"/>
        <v>223712.8855</v>
      </c>
      <c r="E37" s="53">
        <f t="shared" si="3"/>
        <v>39928.137</v>
      </c>
      <c r="F37" s="53">
        <f t="shared" si="4"/>
        <v>151861.0675</v>
      </c>
      <c r="G37" s="53">
        <f t="shared" si="5"/>
        <v>30421.013</v>
      </c>
      <c r="H37" s="53">
        <f t="shared" si="6"/>
        <v>79415.918</v>
      </c>
      <c r="I37" s="53">
        <f t="shared" si="7"/>
        <v>9507.124</v>
      </c>
      <c r="J37" s="53">
        <v>40237.405</v>
      </c>
      <c r="K37" s="53">
        <v>9068.203</v>
      </c>
      <c r="L37" s="53">
        <v>11289.955</v>
      </c>
      <c r="M37" s="53">
        <v>9507.124</v>
      </c>
      <c r="N37" s="53">
        <v>39906.605</v>
      </c>
      <c r="O37" s="53">
        <v>8967.403</v>
      </c>
      <c r="P37" s="53">
        <v>11289.955</v>
      </c>
      <c r="Q37" s="53">
        <v>9507.124</v>
      </c>
      <c r="R37" s="53">
        <v>230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60925.963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28200</v>
      </c>
      <c r="AO37" s="53">
        <v>0</v>
      </c>
      <c r="AP37" s="53">
        <v>0</v>
      </c>
      <c r="AQ37" s="53">
        <v>0</v>
      </c>
      <c r="AR37" s="53">
        <v>35100</v>
      </c>
      <c r="AS37" s="53">
        <v>0</v>
      </c>
      <c r="AT37" s="53">
        <v>0</v>
      </c>
      <c r="AU37" s="53">
        <v>0</v>
      </c>
      <c r="AV37" s="53">
        <v>-2374.037</v>
      </c>
      <c r="AW37" s="53">
        <v>0</v>
      </c>
      <c r="AX37" s="53">
        <v>3405</v>
      </c>
      <c r="AY37" s="53">
        <v>312.611</v>
      </c>
      <c r="AZ37" s="53">
        <v>0</v>
      </c>
      <c r="BA37" s="53">
        <v>0</v>
      </c>
      <c r="BB37" s="53">
        <v>3405</v>
      </c>
      <c r="BC37" s="53">
        <v>312.611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2850</v>
      </c>
      <c r="BK37" s="53">
        <v>462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2850</v>
      </c>
      <c r="CA37" s="53">
        <v>462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16924</v>
      </c>
      <c r="CM37" s="53">
        <v>4131</v>
      </c>
      <c r="CN37" s="53">
        <v>1000</v>
      </c>
      <c r="CO37" s="53">
        <v>0</v>
      </c>
      <c r="CP37" s="53">
        <v>16924</v>
      </c>
      <c r="CQ37" s="53">
        <v>4131</v>
      </c>
      <c r="CR37" s="53">
        <v>1000</v>
      </c>
      <c r="CS37" s="53">
        <v>0</v>
      </c>
      <c r="CT37" s="53">
        <v>16924</v>
      </c>
      <c r="CU37" s="53">
        <v>4131</v>
      </c>
      <c r="CV37" s="53">
        <v>1000</v>
      </c>
      <c r="CW37" s="53">
        <v>0</v>
      </c>
      <c r="CX37" s="53">
        <v>79280.5625</v>
      </c>
      <c r="CY37" s="53">
        <v>16257.199</v>
      </c>
      <c r="CZ37" s="53">
        <v>6200</v>
      </c>
      <c r="DA37" s="53">
        <v>0</v>
      </c>
      <c r="DB37" s="53">
        <v>62068</v>
      </c>
      <c r="DC37" s="53">
        <v>11560</v>
      </c>
      <c r="DD37" s="53">
        <v>5700</v>
      </c>
      <c r="DE37" s="53">
        <v>0</v>
      </c>
      <c r="DF37" s="53">
        <v>1600</v>
      </c>
      <c r="DG37" s="53">
        <v>190</v>
      </c>
      <c r="DH37" s="53">
        <v>0</v>
      </c>
      <c r="DI37" s="53">
        <v>0</v>
      </c>
      <c r="DJ37" s="53">
        <f t="shared" si="8"/>
        <v>0</v>
      </c>
      <c r="DK37" s="53">
        <f t="shared" si="9"/>
        <v>0</v>
      </c>
      <c r="DL37" s="53">
        <v>7564.1</v>
      </c>
      <c r="DM37" s="53">
        <v>0</v>
      </c>
      <c r="DN37" s="53">
        <v>0</v>
      </c>
      <c r="DO37" s="53">
        <v>0</v>
      </c>
      <c r="DP37" s="53">
        <v>7564.1</v>
      </c>
      <c r="DQ37" s="53">
        <v>0</v>
      </c>
    </row>
    <row r="38" spans="1:121" ht="16.5" customHeight="1">
      <c r="A38" s="44"/>
      <c r="B38" s="56">
        <v>29</v>
      </c>
      <c r="C38" s="52" t="s">
        <v>193</v>
      </c>
      <c r="D38" s="53">
        <f t="shared" si="2"/>
        <v>16902.4692</v>
      </c>
      <c r="E38" s="53">
        <f t="shared" si="3"/>
        <v>3103.753</v>
      </c>
      <c r="F38" s="53">
        <f t="shared" si="4"/>
        <v>14430.7</v>
      </c>
      <c r="G38" s="53">
        <f t="shared" si="5"/>
        <v>3103.753</v>
      </c>
      <c r="H38" s="53">
        <f t="shared" si="6"/>
        <v>3171.7691999999997</v>
      </c>
      <c r="I38" s="53">
        <f t="shared" si="7"/>
        <v>0</v>
      </c>
      <c r="J38" s="53">
        <v>12720.7</v>
      </c>
      <c r="K38" s="53">
        <v>2904.353</v>
      </c>
      <c r="L38" s="53">
        <v>671.7</v>
      </c>
      <c r="M38" s="53">
        <v>0</v>
      </c>
      <c r="N38" s="53">
        <v>12599.3</v>
      </c>
      <c r="O38" s="53">
        <v>2882.753</v>
      </c>
      <c r="P38" s="53">
        <v>671.7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1000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1000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160</v>
      </c>
      <c r="BK38" s="53">
        <v>39.4</v>
      </c>
      <c r="BL38" s="53">
        <v>1500.0692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160</v>
      </c>
      <c r="BW38" s="53">
        <v>39.4</v>
      </c>
      <c r="BX38" s="53">
        <v>500</v>
      </c>
      <c r="BY38" s="53">
        <v>0</v>
      </c>
      <c r="BZ38" s="53">
        <v>0</v>
      </c>
      <c r="CA38" s="53">
        <v>0</v>
      </c>
      <c r="CB38" s="53">
        <v>1000.0692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250</v>
      </c>
      <c r="CM38" s="53">
        <v>0</v>
      </c>
      <c r="CN38" s="53">
        <v>0</v>
      </c>
      <c r="CO38" s="53">
        <v>0</v>
      </c>
      <c r="CP38" s="53">
        <v>250</v>
      </c>
      <c r="CQ38" s="53">
        <v>0</v>
      </c>
      <c r="CR38" s="53">
        <v>0</v>
      </c>
      <c r="CS38" s="53">
        <v>0</v>
      </c>
      <c r="CT38" s="53">
        <v>0</v>
      </c>
      <c r="CU38" s="53">
        <v>0</v>
      </c>
      <c r="CV38" s="53">
        <v>0</v>
      </c>
      <c r="CW38" s="53">
        <v>0</v>
      </c>
      <c r="CX38" s="53">
        <v>0</v>
      </c>
      <c r="CY38" s="53">
        <v>0</v>
      </c>
      <c r="CZ38" s="53">
        <v>0</v>
      </c>
      <c r="DA38" s="53">
        <v>0</v>
      </c>
      <c r="DB38" s="53">
        <v>0</v>
      </c>
      <c r="DC38" s="53">
        <v>0</v>
      </c>
      <c r="DD38" s="53">
        <v>0</v>
      </c>
      <c r="DE38" s="53">
        <v>0</v>
      </c>
      <c r="DF38" s="53">
        <v>600</v>
      </c>
      <c r="DG38" s="53">
        <v>160</v>
      </c>
      <c r="DH38" s="53">
        <v>0</v>
      </c>
      <c r="DI38" s="53">
        <v>0</v>
      </c>
      <c r="DJ38" s="53">
        <f t="shared" si="8"/>
        <v>0</v>
      </c>
      <c r="DK38" s="53">
        <f t="shared" si="9"/>
        <v>0</v>
      </c>
      <c r="DL38" s="53">
        <v>700</v>
      </c>
      <c r="DM38" s="53">
        <v>0</v>
      </c>
      <c r="DN38" s="53">
        <v>0</v>
      </c>
      <c r="DO38" s="53">
        <v>0</v>
      </c>
      <c r="DP38" s="53">
        <v>700</v>
      </c>
      <c r="DQ38" s="53">
        <v>0</v>
      </c>
    </row>
    <row r="39" spans="1:121" ht="16.5" customHeight="1">
      <c r="A39" s="44"/>
      <c r="B39" s="56">
        <v>30</v>
      </c>
      <c r="C39" s="52" t="s">
        <v>191</v>
      </c>
      <c r="D39" s="53">
        <f t="shared" si="2"/>
        <v>63867.53599999999</v>
      </c>
      <c r="E39" s="53">
        <f t="shared" si="3"/>
        <v>10303.365</v>
      </c>
      <c r="F39" s="53">
        <f t="shared" si="4"/>
        <v>60408.6</v>
      </c>
      <c r="G39" s="53">
        <f t="shared" si="5"/>
        <v>9903.365</v>
      </c>
      <c r="H39" s="53">
        <f t="shared" si="6"/>
        <v>10458.936</v>
      </c>
      <c r="I39" s="53">
        <f t="shared" si="7"/>
        <v>400</v>
      </c>
      <c r="J39" s="53">
        <v>38285.4</v>
      </c>
      <c r="K39" s="53">
        <v>7460.365</v>
      </c>
      <c r="L39" s="53">
        <v>6000</v>
      </c>
      <c r="M39" s="53">
        <v>150</v>
      </c>
      <c r="N39" s="53">
        <v>34205.6</v>
      </c>
      <c r="O39" s="53">
        <v>6734.365</v>
      </c>
      <c r="P39" s="53">
        <v>6000</v>
      </c>
      <c r="Q39" s="53">
        <v>150</v>
      </c>
      <c r="R39" s="53">
        <v>3774</v>
      </c>
      <c r="S39" s="53">
        <v>670.8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920</v>
      </c>
      <c r="AE39" s="53">
        <v>0</v>
      </c>
      <c r="AF39" s="53">
        <v>1558.936</v>
      </c>
      <c r="AG39" s="53">
        <v>250</v>
      </c>
      <c r="AH39" s="53">
        <v>120</v>
      </c>
      <c r="AI39" s="53">
        <v>0</v>
      </c>
      <c r="AJ39" s="53">
        <v>300</v>
      </c>
      <c r="AK39" s="53">
        <v>250</v>
      </c>
      <c r="AL39" s="53">
        <v>0</v>
      </c>
      <c r="AM39" s="53">
        <v>0</v>
      </c>
      <c r="AN39" s="53">
        <v>0</v>
      </c>
      <c r="AO39" s="53">
        <v>0</v>
      </c>
      <c r="AP39" s="53">
        <v>800</v>
      </c>
      <c r="AQ39" s="53">
        <v>0</v>
      </c>
      <c r="AR39" s="53">
        <v>10000</v>
      </c>
      <c r="AS39" s="53">
        <v>0</v>
      </c>
      <c r="AT39" s="53">
        <v>0</v>
      </c>
      <c r="AU39" s="53">
        <v>0</v>
      </c>
      <c r="AV39" s="53">
        <v>-8741.064</v>
      </c>
      <c r="AW39" s="53">
        <v>0</v>
      </c>
      <c r="AX39" s="53">
        <v>3492</v>
      </c>
      <c r="AY39" s="53">
        <v>873</v>
      </c>
      <c r="AZ39" s="53">
        <v>0</v>
      </c>
      <c r="BA39" s="53">
        <v>0</v>
      </c>
      <c r="BB39" s="53">
        <v>3492</v>
      </c>
      <c r="BC39" s="53">
        <v>873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2500</v>
      </c>
      <c r="BK39" s="53">
        <v>540</v>
      </c>
      <c r="BL39" s="53">
        <v>2900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2500</v>
      </c>
      <c r="CA39" s="53">
        <v>540</v>
      </c>
      <c r="CB39" s="53">
        <v>2900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900</v>
      </c>
      <c r="CM39" s="53">
        <v>0</v>
      </c>
      <c r="CN39" s="53">
        <v>0</v>
      </c>
      <c r="CO39" s="53">
        <v>0</v>
      </c>
      <c r="CP39" s="53">
        <v>900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2911.2</v>
      </c>
      <c r="CY39" s="53">
        <v>0</v>
      </c>
      <c r="CZ39" s="53">
        <v>0</v>
      </c>
      <c r="DA39" s="53">
        <v>0</v>
      </c>
      <c r="DB39" s="53">
        <v>2511.2</v>
      </c>
      <c r="DC39" s="53">
        <v>0</v>
      </c>
      <c r="DD39" s="53">
        <v>0</v>
      </c>
      <c r="DE39" s="53">
        <v>0</v>
      </c>
      <c r="DF39" s="53">
        <v>4400</v>
      </c>
      <c r="DG39" s="53">
        <v>1030</v>
      </c>
      <c r="DH39" s="53">
        <v>0</v>
      </c>
      <c r="DI39" s="53">
        <v>0</v>
      </c>
      <c r="DJ39" s="53">
        <f t="shared" si="8"/>
        <v>0</v>
      </c>
      <c r="DK39" s="53">
        <f t="shared" si="9"/>
        <v>0</v>
      </c>
      <c r="DL39" s="53">
        <v>7000</v>
      </c>
      <c r="DM39" s="53">
        <v>0</v>
      </c>
      <c r="DN39" s="53">
        <v>0</v>
      </c>
      <c r="DO39" s="53">
        <v>0</v>
      </c>
      <c r="DP39" s="53">
        <v>7000</v>
      </c>
      <c r="DQ39" s="53">
        <v>0</v>
      </c>
    </row>
    <row r="40" spans="1:121" ht="16.5" customHeight="1">
      <c r="A40" s="44"/>
      <c r="B40" s="56">
        <v>31</v>
      </c>
      <c r="C40" s="52" t="s">
        <v>82</v>
      </c>
      <c r="D40" s="53">
        <f t="shared" si="2"/>
        <v>181700.92</v>
      </c>
      <c r="E40" s="53">
        <f t="shared" si="3"/>
        <v>41726.228</v>
      </c>
      <c r="F40" s="53">
        <f t="shared" si="4"/>
        <v>180465.1</v>
      </c>
      <c r="G40" s="53">
        <f t="shared" si="5"/>
        <v>42075.91</v>
      </c>
      <c r="H40" s="53">
        <f t="shared" si="6"/>
        <v>1235.8199999999997</v>
      </c>
      <c r="I40" s="53">
        <f t="shared" si="7"/>
        <v>-349.682</v>
      </c>
      <c r="J40" s="53">
        <v>52470.1</v>
      </c>
      <c r="K40" s="53">
        <v>12499.41</v>
      </c>
      <c r="L40" s="53">
        <v>10955.82</v>
      </c>
      <c r="M40" s="53">
        <v>335.45</v>
      </c>
      <c r="N40" s="53">
        <v>41454.6</v>
      </c>
      <c r="O40" s="53">
        <v>10490.87</v>
      </c>
      <c r="P40" s="53">
        <v>2200</v>
      </c>
      <c r="Q40" s="53">
        <v>251.45</v>
      </c>
      <c r="R40" s="53">
        <v>5462.8</v>
      </c>
      <c r="S40" s="53">
        <v>898.76</v>
      </c>
      <c r="T40" s="53">
        <v>8755.82</v>
      </c>
      <c r="U40" s="53">
        <v>84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-18400</v>
      </c>
      <c r="AG40" s="53">
        <v>-1157.132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6600</v>
      </c>
      <c r="AS40" s="53">
        <v>0</v>
      </c>
      <c r="AT40" s="53">
        <v>0</v>
      </c>
      <c r="AU40" s="53">
        <v>0</v>
      </c>
      <c r="AV40" s="53">
        <v>-25000</v>
      </c>
      <c r="AW40" s="53">
        <v>-1157.132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25350</v>
      </c>
      <c r="BK40" s="53">
        <v>7476.5</v>
      </c>
      <c r="BL40" s="53">
        <v>4980</v>
      </c>
      <c r="BM40" s="53">
        <v>472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900</v>
      </c>
      <c r="CA40" s="53">
        <v>350</v>
      </c>
      <c r="CB40" s="53">
        <v>4300</v>
      </c>
      <c r="CC40" s="53">
        <v>0</v>
      </c>
      <c r="CD40" s="53">
        <v>24450</v>
      </c>
      <c r="CE40" s="53">
        <v>7126.5</v>
      </c>
      <c r="CF40" s="53">
        <v>680</v>
      </c>
      <c r="CG40" s="53">
        <v>472</v>
      </c>
      <c r="CH40" s="53">
        <v>0</v>
      </c>
      <c r="CI40" s="53">
        <v>0</v>
      </c>
      <c r="CJ40" s="53">
        <v>0</v>
      </c>
      <c r="CK40" s="53">
        <v>0</v>
      </c>
      <c r="CL40" s="53">
        <v>20525</v>
      </c>
      <c r="CM40" s="53">
        <v>5520</v>
      </c>
      <c r="CN40" s="53">
        <v>800</v>
      </c>
      <c r="CO40" s="53">
        <v>0</v>
      </c>
      <c r="CP40" s="53">
        <v>20525</v>
      </c>
      <c r="CQ40" s="53">
        <v>5520</v>
      </c>
      <c r="CR40" s="53">
        <v>800</v>
      </c>
      <c r="CS40" s="53">
        <v>0</v>
      </c>
      <c r="CT40" s="53">
        <v>13205</v>
      </c>
      <c r="CU40" s="53">
        <v>3820</v>
      </c>
      <c r="CV40" s="53">
        <v>300</v>
      </c>
      <c r="CW40" s="53">
        <v>0</v>
      </c>
      <c r="CX40" s="53">
        <v>70995</v>
      </c>
      <c r="CY40" s="53">
        <v>16470</v>
      </c>
      <c r="CZ40" s="53">
        <v>2900</v>
      </c>
      <c r="DA40" s="53">
        <v>0</v>
      </c>
      <c r="DB40" s="53">
        <v>27100</v>
      </c>
      <c r="DC40" s="53">
        <v>5350</v>
      </c>
      <c r="DD40" s="53">
        <v>1500</v>
      </c>
      <c r="DE40" s="53">
        <v>0</v>
      </c>
      <c r="DF40" s="53">
        <v>2150</v>
      </c>
      <c r="DG40" s="53">
        <v>110</v>
      </c>
      <c r="DH40" s="53">
        <v>0</v>
      </c>
      <c r="DI40" s="53">
        <v>0</v>
      </c>
      <c r="DJ40" s="53">
        <f t="shared" si="8"/>
        <v>8975</v>
      </c>
      <c r="DK40" s="53">
        <f t="shared" si="9"/>
        <v>0</v>
      </c>
      <c r="DL40" s="53">
        <v>8975</v>
      </c>
      <c r="DM40" s="53">
        <v>0</v>
      </c>
      <c r="DN40" s="53">
        <v>0</v>
      </c>
      <c r="DO40" s="53">
        <v>0</v>
      </c>
      <c r="DP40" s="53">
        <v>0</v>
      </c>
      <c r="DQ40" s="53">
        <v>0</v>
      </c>
    </row>
    <row r="41" spans="1:121" ht="16.5" customHeight="1">
      <c r="A41" s="44"/>
      <c r="B41" s="56">
        <v>32</v>
      </c>
      <c r="C41" s="52" t="s">
        <v>95</v>
      </c>
      <c r="D41" s="53">
        <f t="shared" si="2"/>
        <v>100921.21399999999</v>
      </c>
      <c r="E41" s="53">
        <f t="shared" si="3"/>
        <v>16657.531</v>
      </c>
      <c r="F41" s="53">
        <f t="shared" si="4"/>
        <v>92085.59999999999</v>
      </c>
      <c r="G41" s="53">
        <f t="shared" si="5"/>
        <v>15687.381</v>
      </c>
      <c r="H41" s="53">
        <f t="shared" si="6"/>
        <v>8835.614</v>
      </c>
      <c r="I41" s="53">
        <f t="shared" si="7"/>
        <v>970.1500000000001</v>
      </c>
      <c r="J41" s="53">
        <v>29042.4</v>
      </c>
      <c r="K41" s="53">
        <v>5247.315</v>
      </c>
      <c r="L41" s="53">
        <v>8835.614</v>
      </c>
      <c r="M41" s="53">
        <v>2000</v>
      </c>
      <c r="N41" s="53">
        <v>29042.4</v>
      </c>
      <c r="O41" s="53">
        <v>5247.315</v>
      </c>
      <c r="P41" s="53">
        <v>500.014</v>
      </c>
      <c r="Q41" s="53">
        <v>0</v>
      </c>
      <c r="R41" s="53">
        <v>0</v>
      </c>
      <c r="S41" s="53">
        <v>0</v>
      </c>
      <c r="T41" s="53">
        <v>8335.6</v>
      </c>
      <c r="U41" s="53">
        <v>2000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15300</v>
      </c>
      <c r="AE41" s="53">
        <v>4316.661</v>
      </c>
      <c r="AF41" s="53">
        <v>0</v>
      </c>
      <c r="AG41" s="53">
        <v>-1029.85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15300</v>
      </c>
      <c r="AQ41" s="53">
        <v>4316.661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-1029.85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20100</v>
      </c>
      <c r="CM41" s="53">
        <v>3114.029</v>
      </c>
      <c r="CN41" s="53">
        <v>0</v>
      </c>
      <c r="CO41" s="53">
        <v>0</v>
      </c>
      <c r="CP41" s="53">
        <v>20100</v>
      </c>
      <c r="CQ41" s="53">
        <v>3114.029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21700</v>
      </c>
      <c r="CY41" s="53">
        <v>2644.376</v>
      </c>
      <c r="CZ41" s="53">
        <v>0</v>
      </c>
      <c r="DA41" s="53">
        <v>0</v>
      </c>
      <c r="DB41" s="53">
        <v>21700</v>
      </c>
      <c r="DC41" s="53">
        <v>2644.376</v>
      </c>
      <c r="DD41" s="53">
        <v>0</v>
      </c>
      <c r="DE41" s="53">
        <v>0</v>
      </c>
      <c r="DF41" s="53">
        <v>1200</v>
      </c>
      <c r="DG41" s="53">
        <v>365</v>
      </c>
      <c r="DH41" s="53">
        <v>0</v>
      </c>
      <c r="DI41" s="53">
        <v>0</v>
      </c>
      <c r="DJ41" s="53">
        <f t="shared" si="8"/>
        <v>4743.2</v>
      </c>
      <c r="DK41" s="53">
        <f t="shared" si="9"/>
        <v>0</v>
      </c>
      <c r="DL41" s="53">
        <v>4743.2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</row>
    <row r="42" spans="1:121" ht="16.5" customHeight="1">
      <c r="A42" s="44"/>
      <c r="B42" s="56">
        <v>33</v>
      </c>
      <c r="C42" s="52" t="s">
        <v>103</v>
      </c>
      <c r="D42" s="53">
        <f aca="true" t="shared" si="10" ref="D42:D73">F42+H42-DP42</f>
        <v>15686.0039</v>
      </c>
      <c r="E42" s="53">
        <f aca="true" t="shared" si="11" ref="E42:E73">G42+I42-DQ42</f>
        <v>3233.02</v>
      </c>
      <c r="F42" s="53">
        <f aca="true" t="shared" si="12" ref="F42:F73">J42+V42+Z42+AD42+AX42+BJ42+CH42+CL42+CX42+DF42+DL42</f>
        <v>13462</v>
      </c>
      <c r="G42" s="53">
        <f aca="true" t="shared" si="13" ref="G42:G73">K42+W42+AA42+AE42+AY42+BK42+CI42+CM42+CY42+DG42+DM42</f>
        <v>3233.02</v>
      </c>
      <c r="H42" s="53">
        <f aca="true" t="shared" si="14" ref="H42:H73">L42+X42+AB42+AF42+AZ42+BL42+CJ42+CN42+CZ42+DH42+DN42</f>
        <v>3224.0039</v>
      </c>
      <c r="I42" s="53">
        <f aca="true" t="shared" si="15" ref="I42:I73">M42+Y42+AC42+AG42+BA42+BM42+CK42+CO42+DA42+DI42+DO42</f>
        <v>0</v>
      </c>
      <c r="J42" s="53">
        <v>12462</v>
      </c>
      <c r="K42" s="53">
        <v>3233.02</v>
      </c>
      <c r="L42" s="53">
        <v>3224.0039</v>
      </c>
      <c r="M42" s="53">
        <v>0</v>
      </c>
      <c r="N42" s="53">
        <v>11793.5</v>
      </c>
      <c r="O42" s="53">
        <v>2887.02</v>
      </c>
      <c r="P42" s="53">
        <v>224</v>
      </c>
      <c r="Q42" s="53">
        <v>0</v>
      </c>
      <c r="R42" s="53">
        <v>668.5</v>
      </c>
      <c r="S42" s="53">
        <v>346</v>
      </c>
      <c r="T42" s="53">
        <v>3000.0039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3">
        <v>0</v>
      </c>
      <c r="CO42" s="53">
        <v>0</v>
      </c>
      <c r="CP42" s="53">
        <v>0</v>
      </c>
      <c r="CQ42" s="53">
        <v>0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0</v>
      </c>
      <c r="DA42" s="53">
        <v>0</v>
      </c>
      <c r="DB42" s="53">
        <v>0</v>
      </c>
      <c r="DC42" s="53">
        <v>0</v>
      </c>
      <c r="DD42" s="53">
        <v>0</v>
      </c>
      <c r="DE42" s="53">
        <v>0</v>
      </c>
      <c r="DF42" s="53">
        <v>0</v>
      </c>
      <c r="DG42" s="53">
        <v>0</v>
      </c>
      <c r="DH42" s="53">
        <v>0</v>
      </c>
      <c r="DI42" s="53">
        <v>0</v>
      </c>
      <c r="DJ42" s="53">
        <f aca="true" t="shared" si="16" ref="DJ42:DJ73">DL42+DN42-DP42</f>
        <v>0</v>
      </c>
      <c r="DK42" s="53">
        <f aca="true" t="shared" si="17" ref="DK42:DK73">DM42+DO42-DQ42</f>
        <v>0</v>
      </c>
      <c r="DL42" s="53">
        <v>1000</v>
      </c>
      <c r="DM42" s="53">
        <v>0</v>
      </c>
      <c r="DN42" s="53">
        <v>0</v>
      </c>
      <c r="DO42" s="53">
        <v>0</v>
      </c>
      <c r="DP42" s="53">
        <v>1000</v>
      </c>
      <c r="DQ42" s="53">
        <v>0</v>
      </c>
    </row>
    <row r="43" spans="1:121" ht="16.5" customHeight="1">
      <c r="A43" s="44"/>
      <c r="B43" s="56">
        <v>34</v>
      </c>
      <c r="C43" s="52" t="s">
        <v>98</v>
      </c>
      <c r="D43" s="53">
        <f t="shared" si="10"/>
        <v>14352.3677</v>
      </c>
      <c r="E43" s="53">
        <f t="shared" si="11"/>
        <v>2641.756</v>
      </c>
      <c r="F43" s="53">
        <f t="shared" si="12"/>
        <v>14352.0787</v>
      </c>
      <c r="G43" s="53">
        <f t="shared" si="13"/>
        <v>2641.756</v>
      </c>
      <c r="H43" s="53">
        <f t="shared" si="14"/>
        <v>1846.589</v>
      </c>
      <c r="I43" s="53">
        <f t="shared" si="15"/>
        <v>0</v>
      </c>
      <c r="J43" s="53">
        <v>12105.7787</v>
      </c>
      <c r="K43" s="53">
        <v>2641.756</v>
      </c>
      <c r="L43" s="53">
        <v>0</v>
      </c>
      <c r="M43" s="53">
        <v>0</v>
      </c>
      <c r="N43" s="53">
        <v>10455.7787</v>
      </c>
      <c r="O43" s="53">
        <v>2257.756</v>
      </c>
      <c r="P43" s="53">
        <v>0</v>
      </c>
      <c r="Q43" s="53">
        <v>0</v>
      </c>
      <c r="R43" s="53">
        <v>1650</v>
      </c>
      <c r="S43" s="53">
        <v>384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846.589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846.589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1000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1000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3">
        <v>0</v>
      </c>
      <c r="CS43" s="53">
        <v>0</v>
      </c>
      <c r="CT43" s="53">
        <v>0</v>
      </c>
      <c r="CU43" s="53">
        <v>0</v>
      </c>
      <c r="CV43" s="53">
        <v>0</v>
      </c>
      <c r="CW43" s="53">
        <v>0</v>
      </c>
      <c r="CX43" s="53">
        <v>200</v>
      </c>
      <c r="CY43" s="53">
        <v>0</v>
      </c>
      <c r="CZ43" s="53">
        <v>0</v>
      </c>
      <c r="DA43" s="53">
        <v>0</v>
      </c>
      <c r="DB43" s="53">
        <v>0</v>
      </c>
      <c r="DC43" s="53">
        <v>0</v>
      </c>
      <c r="DD43" s="53">
        <v>0</v>
      </c>
      <c r="DE43" s="53">
        <v>0</v>
      </c>
      <c r="DF43" s="53">
        <v>200</v>
      </c>
      <c r="DG43" s="53">
        <v>0</v>
      </c>
      <c r="DH43" s="53">
        <v>0</v>
      </c>
      <c r="DI43" s="53">
        <v>0</v>
      </c>
      <c r="DJ43" s="53">
        <f t="shared" si="16"/>
        <v>0</v>
      </c>
      <c r="DK43" s="53">
        <f t="shared" si="17"/>
        <v>0</v>
      </c>
      <c r="DL43" s="53">
        <v>1846.3</v>
      </c>
      <c r="DM43" s="53">
        <v>0</v>
      </c>
      <c r="DN43" s="53">
        <v>0</v>
      </c>
      <c r="DO43" s="53">
        <v>0</v>
      </c>
      <c r="DP43" s="53">
        <v>1846.3</v>
      </c>
      <c r="DQ43" s="53">
        <v>0</v>
      </c>
    </row>
    <row r="44" spans="1:121" ht="16.5" customHeight="1">
      <c r="A44" s="44"/>
      <c r="B44" s="56">
        <v>35</v>
      </c>
      <c r="C44" s="52" t="s">
        <v>122</v>
      </c>
      <c r="D44" s="53">
        <f t="shared" si="10"/>
        <v>19460.2483</v>
      </c>
      <c r="E44" s="53">
        <f t="shared" si="11"/>
        <v>3050.809</v>
      </c>
      <c r="F44" s="53">
        <f t="shared" si="12"/>
        <v>14312.5</v>
      </c>
      <c r="G44" s="53">
        <f t="shared" si="13"/>
        <v>2850.809</v>
      </c>
      <c r="H44" s="53">
        <f t="shared" si="14"/>
        <v>5947.7483</v>
      </c>
      <c r="I44" s="53">
        <f t="shared" si="15"/>
        <v>200</v>
      </c>
      <c r="J44" s="53">
        <v>12712.5</v>
      </c>
      <c r="K44" s="53">
        <v>2640.809</v>
      </c>
      <c r="L44" s="53">
        <v>2400</v>
      </c>
      <c r="M44" s="53">
        <v>200</v>
      </c>
      <c r="N44" s="53">
        <v>10997.2</v>
      </c>
      <c r="O44" s="53">
        <v>2356.353</v>
      </c>
      <c r="P44" s="53">
        <v>0</v>
      </c>
      <c r="Q44" s="53">
        <v>0</v>
      </c>
      <c r="R44" s="53">
        <v>1715.3</v>
      </c>
      <c r="S44" s="53">
        <v>284.456</v>
      </c>
      <c r="T44" s="53">
        <v>2400</v>
      </c>
      <c r="U44" s="53">
        <v>200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3547.7483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2500</v>
      </c>
      <c r="BY44" s="53">
        <v>0</v>
      </c>
      <c r="BZ44" s="53">
        <v>0</v>
      </c>
      <c r="CA44" s="53">
        <v>0</v>
      </c>
      <c r="CB44" s="53">
        <v>1047.7483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3">
        <v>0</v>
      </c>
      <c r="CO44" s="53">
        <v>0</v>
      </c>
      <c r="CP44" s="53">
        <v>0</v>
      </c>
      <c r="CQ44" s="53">
        <v>0</v>
      </c>
      <c r="CR44" s="53">
        <v>0</v>
      </c>
      <c r="CS44" s="53">
        <v>0</v>
      </c>
      <c r="CT44" s="53">
        <v>0</v>
      </c>
      <c r="CU44" s="53">
        <v>0</v>
      </c>
      <c r="CV44" s="53">
        <v>0</v>
      </c>
      <c r="CW44" s="53">
        <v>0</v>
      </c>
      <c r="CX44" s="53">
        <v>400</v>
      </c>
      <c r="CY44" s="53">
        <v>140</v>
      </c>
      <c r="CZ44" s="53">
        <v>0</v>
      </c>
      <c r="DA44" s="53">
        <v>0</v>
      </c>
      <c r="DB44" s="53">
        <v>0</v>
      </c>
      <c r="DC44" s="53">
        <v>0</v>
      </c>
      <c r="DD44" s="53">
        <v>0</v>
      </c>
      <c r="DE44" s="53">
        <v>0</v>
      </c>
      <c r="DF44" s="53">
        <v>400</v>
      </c>
      <c r="DG44" s="53">
        <v>70</v>
      </c>
      <c r="DH44" s="53">
        <v>0</v>
      </c>
      <c r="DI44" s="53">
        <v>0</v>
      </c>
      <c r="DJ44" s="53">
        <f t="shared" si="16"/>
        <v>0</v>
      </c>
      <c r="DK44" s="53">
        <f t="shared" si="17"/>
        <v>0</v>
      </c>
      <c r="DL44" s="53">
        <v>800</v>
      </c>
      <c r="DM44" s="53">
        <v>0</v>
      </c>
      <c r="DN44" s="53">
        <v>0</v>
      </c>
      <c r="DO44" s="53">
        <v>0</v>
      </c>
      <c r="DP44" s="53">
        <v>800</v>
      </c>
      <c r="DQ44" s="53">
        <v>0</v>
      </c>
    </row>
    <row r="45" spans="1:121" ht="16.5" customHeight="1">
      <c r="A45" s="44"/>
      <c r="B45" s="56">
        <v>36</v>
      </c>
      <c r="C45" s="52" t="s">
        <v>125</v>
      </c>
      <c r="D45" s="53">
        <f t="shared" si="10"/>
        <v>8788.704</v>
      </c>
      <c r="E45" s="53">
        <f t="shared" si="11"/>
        <v>1470.724</v>
      </c>
      <c r="F45" s="53">
        <f t="shared" si="12"/>
        <v>8232.6</v>
      </c>
      <c r="G45" s="53">
        <f t="shared" si="13"/>
        <v>1470.724</v>
      </c>
      <c r="H45" s="53">
        <f t="shared" si="14"/>
        <v>961.204</v>
      </c>
      <c r="I45" s="53">
        <f t="shared" si="15"/>
        <v>0</v>
      </c>
      <c r="J45" s="53">
        <v>7397.5</v>
      </c>
      <c r="K45" s="53">
        <v>1470.724</v>
      </c>
      <c r="L45" s="53">
        <v>961.204</v>
      </c>
      <c r="M45" s="53">
        <v>0</v>
      </c>
      <c r="N45" s="53">
        <v>7397.5</v>
      </c>
      <c r="O45" s="53">
        <v>1470.724</v>
      </c>
      <c r="P45" s="53">
        <v>961.204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0</v>
      </c>
      <c r="CZ45" s="53">
        <v>0</v>
      </c>
      <c r="DA45" s="53">
        <v>0</v>
      </c>
      <c r="DB45" s="53">
        <v>0</v>
      </c>
      <c r="DC45" s="53">
        <v>0</v>
      </c>
      <c r="DD45" s="53">
        <v>0</v>
      </c>
      <c r="DE45" s="53">
        <v>0</v>
      </c>
      <c r="DF45" s="53">
        <v>430</v>
      </c>
      <c r="DG45" s="53">
        <v>0</v>
      </c>
      <c r="DH45" s="53">
        <v>0</v>
      </c>
      <c r="DI45" s="53">
        <v>0</v>
      </c>
      <c r="DJ45" s="53">
        <f t="shared" si="16"/>
        <v>0</v>
      </c>
      <c r="DK45" s="53">
        <f t="shared" si="17"/>
        <v>0</v>
      </c>
      <c r="DL45" s="53">
        <v>405.1</v>
      </c>
      <c r="DM45" s="53">
        <v>0</v>
      </c>
      <c r="DN45" s="53">
        <v>0</v>
      </c>
      <c r="DO45" s="53">
        <v>0</v>
      </c>
      <c r="DP45" s="53">
        <v>405.1</v>
      </c>
      <c r="DQ45" s="53">
        <v>0</v>
      </c>
    </row>
    <row r="46" spans="1:121" ht="16.5" customHeight="1">
      <c r="A46" s="44"/>
      <c r="B46" s="56">
        <v>37</v>
      </c>
      <c r="C46" s="52" t="s">
        <v>154</v>
      </c>
      <c r="D46" s="53">
        <f t="shared" si="10"/>
        <v>18920.399999999998</v>
      </c>
      <c r="E46" s="53">
        <f t="shared" si="11"/>
        <v>2930.21</v>
      </c>
      <c r="F46" s="53">
        <f t="shared" si="12"/>
        <v>17604.6</v>
      </c>
      <c r="G46" s="53">
        <f t="shared" si="13"/>
        <v>2689.47</v>
      </c>
      <c r="H46" s="53">
        <f t="shared" si="14"/>
        <v>4615.8</v>
      </c>
      <c r="I46" s="53">
        <f t="shared" si="15"/>
        <v>240.74</v>
      </c>
      <c r="J46" s="53">
        <v>11599.9</v>
      </c>
      <c r="K46" s="53">
        <v>2523.27</v>
      </c>
      <c r="L46" s="53">
        <v>1500</v>
      </c>
      <c r="M46" s="53">
        <v>240.74</v>
      </c>
      <c r="N46" s="53">
        <v>11599.9</v>
      </c>
      <c r="O46" s="53">
        <v>2523.27</v>
      </c>
      <c r="P46" s="53">
        <v>0</v>
      </c>
      <c r="Q46" s="53">
        <v>0</v>
      </c>
      <c r="R46" s="53">
        <v>0</v>
      </c>
      <c r="S46" s="53">
        <v>0</v>
      </c>
      <c r="T46" s="53">
        <v>1500</v>
      </c>
      <c r="U46" s="53">
        <v>240.74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1080</v>
      </c>
      <c r="AE46" s="53">
        <v>111.2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1080</v>
      </c>
      <c r="AQ46" s="53">
        <v>111.2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200</v>
      </c>
      <c r="AY46" s="53">
        <v>0</v>
      </c>
      <c r="AZ46" s="53">
        <v>0</v>
      </c>
      <c r="BA46" s="53">
        <v>0</v>
      </c>
      <c r="BB46" s="53">
        <v>200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224.7</v>
      </c>
      <c r="BK46" s="53">
        <v>0</v>
      </c>
      <c r="BL46" s="53">
        <v>3115.8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100</v>
      </c>
      <c r="BW46" s="53">
        <v>0</v>
      </c>
      <c r="BX46" s="53">
        <v>500</v>
      </c>
      <c r="BY46" s="53">
        <v>0</v>
      </c>
      <c r="BZ46" s="53">
        <v>124.7</v>
      </c>
      <c r="CA46" s="53">
        <v>0</v>
      </c>
      <c r="CB46" s="53">
        <v>2615.8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500</v>
      </c>
      <c r="CM46" s="53">
        <v>0</v>
      </c>
      <c r="CN46" s="53">
        <v>0</v>
      </c>
      <c r="CO46" s="53">
        <v>0</v>
      </c>
      <c r="CP46" s="53">
        <v>500</v>
      </c>
      <c r="CQ46" s="53">
        <v>0</v>
      </c>
      <c r="CR46" s="53">
        <v>0</v>
      </c>
      <c r="CS46" s="53">
        <v>0</v>
      </c>
      <c r="CT46" s="53">
        <v>500</v>
      </c>
      <c r="CU46" s="53">
        <v>0</v>
      </c>
      <c r="CV46" s="53">
        <v>0</v>
      </c>
      <c r="CW46" s="53">
        <v>0</v>
      </c>
      <c r="CX46" s="53">
        <v>0</v>
      </c>
      <c r="CY46" s="53">
        <v>0</v>
      </c>
      <c r="CZ46" s="53">
        <v>0</v>
      </c>
      <c r="DA46" s="53">
        <v>0</v>
      </c>
      <c r="DB46" s="53">
        <v>0</v>
      </c>
      <c r="DC46" s="53">
        <v>0</v>
      </c>
      <c r="DD46" s="53">
        <v>0</v>
      </c>
      <c r="DE46" s="53">
        <v>0</v>
      </c>
      <c r="DF46" s="53">
        <v>700</v>
      </c>
      <c r="DG46" s="53">
        <v>55</v>
      </c>
      <c r="DH46" s="53">
        <v>0</v>
      </c>
      <c r="DI46" s="53">
        <v>0</v>
      </c>
      <c r="DJ46" s="53">
        <f t="shared" si="16"/>
        <v>0</v>
      </c>
      <c r="DK46" s="53">
        <f t="shared" si="17"/>
        <v>0</v>
      </c>
      <c r="DL46" s="53">
        <v>3300</v>
      </c>
      <c r="DM46" s="53">
        <v>0</v>
      </c>
      <c r="DN46" s="53">
        <v>0</v>
      </c>
      <c r="DO46" s="53">
        <v>0</v>
      </c>
      <c r="DP46" s="53">
        <v>3300</v>
      </c>
      <c r="DQ46" s="53">
        <v>0</v>
      </c>
    </row>
    <row r="47" spans="1:121" ht="16.5" customHeight="1">
      <c r="A47" s="44"/>
      <c r="B47" s="56">
        <v>38</v>
      </c>
      <c r="C47" s="52" t="s">
        <v>142</v>
      </c>
      <c r="D47" s="53">
        <f t="shared" si="10"/>
        <v>31056.2819</v>
      </c>
      <c r="E47" s="53">
        <f t="shared" si="11"/>
        <v>5776.713</v>
      </c>
      <c r="F47" s="53">
        <f t="shared" si="12"/>
        <v>29092.7</v>
      </c>
      <c r="G47" s="53">
        <f t="shared" si="13"/>
        <v>5776.713</v>
      </c>
      <c r="H47" s="53">
        <f t="shared" si="14"/>
        <v>3963.5819</v>
      </c>
      <c r="I47" s="53">
        <f t="shared" si="15"/>
        <v>0</v>
      </c>
      <c r="J47" s="53">
        <v>12888</v>
      </c>
      <c r="K47" s="53">
        <v>2715.59</v>
      </c>
      <c r="L47" s="53">
        <v>0</v>
      </c>
      <c r="M47" s="53">
        <v>0</v>
      </c>
      <c r="N47" s="53">
        <v>11238</v>
      </c>
      <c r="O47" s="53">
        <v>2415.59</v>
      </c>
      <c r="P47" s="53">
        <v>0</v>
      </c>
      <c r="Q47" s="53">
        <v>0</v>
      </c>
      <c r="R47" s="53">
        <v>1650</v>
      </c>
      <c r="S47" s="53">
        <v>300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1100</v>
      </c>
      <c r="AE47" s="53">
        <v>576.88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1100</v>
      </c>
      <c r="AQ47" s="53">
        <v>576.88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800</v>
      </c>
      <c r="AY47" s="53">
        <v>0</v>
      </c>
      <c r="AZ47" s="53">
        <v>0</v>
      </c>
      <c r="BA47" s="53">
        <v>0</v>
      </c>
      <c r="BB47" s="53">
        <v>800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4330</v>
      </c>
      <c r="BK47" s="53">
        <v>985.646</v>
      </c>
      <c r="BL47" s="53">
        <v>3963.5819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4330</v>
      </c>
      <c r="BW47" s="53">
        <v>985.646</v>
      </c>
      <c r="BX47" s="53">
        <v>363.5819</v>
      </c>
      <c r="BY47" s="53">
        <v>0</v>
      </c>
      <c r="BZ47" s="53">
        <v>0</v>
      </c>
      <c r="CA47" s="53">
        <v>0</v>
      </c>
      <c r="CB47" s="53">
        <v>3600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1809</v>
      </c>
      <c r="CM47" s="53">
        <v>432.256</v>
      </c>
      <c r="CN47" s="53">
        <v>0</v>
      </c>
      <c r="CO47" s="53">
        <v>0</v>
      </c>
      <c r="CP47" s="53">
        <v>1809</v>
      </c>
      <c r="CQ47" s="53">
        <v>432.256</v>
      </c>
      <c r="CR47" s="53">
        <v>0</v>
      </c>
      <c r="CS47" s="53">
        <v>0</v>
      </c>
      <c r="CT47" s="53">
        <v>1341</v>
      </c>
      <c r="CU47" s="53">
        <v>344.256</v>
      </c>
      <c r="CV47" s="53">
        <v>0</v>
      </c>
      <c r="CW47" s="53">
        <v>0</v>
      </c>
      <c r="CX47" s="53">
        <v>5965.7</v>
      </c>
      <c r="CY47" s="53">
        <v>1066.341</v>
      </c>
      <c r="CZ47" s="53">
        <v>0</v>
      </c>
      <c r="DA47" s="53">
        <v>0</v>
      </c>
      <c r="DB47" s="53">
        <v>5965.7</v>
      </c>
      <c r="DC47" s="53">
        <v>1066.341</v>
      </c>
      <c r="DD47" s="53">
        <v>0</v>
      </c>
      <c r="DE47" s="53">
        <v>0</v>
      </c>
      <c r="DF47" s="53">
        <v>200</v>
      </c>
      <c r="DG47" s="53">
        <v>0</v>
      </c>
      <c r="DH47" s="53">
        <v>0</v>
      </c>
      <c r="DI47" s="53">
        <v>0</v>
      </c>
      <c r="DJ47" s="53">
        <f t="shared" si="16"/>
        <v>0</v>
      </c>
      <c r="DK47" s="53">
        <f t="shared" si="17"/>
        <v>0</v>
      </c>
      <c r="DL47" s="53">
        <v>2000</v>
      </c>
      <c r="DM47" s="53">
        <v>0</v>
      </c>
      <c r="DN47" s="53">
        <v>0</v>
      </c>
      <c r="DO47" s="53">
        <v>0</v>
      </c>
      <c r="DP47" s="53">
        <v>2000</v>
      </c>
      <c r="DQ47" s="53">
        <v>0</v>
      </c>
    </row>
    <row r="48" spans="1:121" ht="16.5" customHeight="1">
      <c r="A48" s="44"/>
      <c r="B48" s="56">
        <v>39</v>
      </c>
      <c r="C48" s="52" t="s">
        <v>161</v>
      </c>
      <c r="D48" s="53">
        <f t="shared" si="10"/>
        <v>68502.014</v>
      </c>
      <c r="E48" s="53">
        <f t="shared" si="11"/>
        <v>5882.972</v>
      </c>
      <c r="F48" s="53">
        <f t="shared" si="12"/>
        <v>43054.6</v>
      </c>
      <c r="G48" s="53">
        <f t="shared" si="13"/>
        <v>5732.972</v>
      </c>
      <c r="H48" s="53">
        <f t="shared" si="14"/>
        <v>33447.414000000004</v>
      </c>
      <c r="I48" s="53">
        <f t="shared" si="15"/>
        <v>150</v>
      </c>
      <c r="J48" s="53">
        <v>20682.7</v>
      </c>
      <c r="K48" s="53">
        <v>3846.22</v>
      </c>
      <c r="L48" s="53">
        <v>3612.614</v>
      </c>
      <c r="M48" s="53">
        <v>0</v>
      </c>
      <c r="N48" s="53">
        <v>19625</v>
      </c>
      <c r="O48" s="53">
        <v>3846.22</v>
      </c>
      <c r="P48" s="53">
        <v>3612.614</v>
      </c>
      <c r="Q48" s="53">
        <v>0</v>
      </c>
      <c r="R48" s="53">
        <v>1057.7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800</v>
      </c>
      <c r="AY48" s="53">
        <v>0</v>
      </c>
      <c r="AZ48" s="53">
        <v>0</v>
      </c>
      <c r="BA48" s="53">
        <v>0</v>
      </c>
      <c r="BB48" s="53">
        <v>800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6121.9</v>
      </c>
      <c r="BK48" s="53">
        <v>1225.752</v>
      </c>
      <c r="BL48" s="53">
        <v>17334.8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1900</v>
      </c>
      <c r="BW48" s="53">
        <v>287</v>
      </c>
      <c r="BX48" s="53">
        <v>8000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4221.9</v>
      </c>
      <c r="CE48" s="53">
        <v>938.752</v>
      </c>
      <c r="CF48" s="53">
        <v>9334.8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6250</v>
      </c>
      <c r="CM48" s="53">
        <v>541</v>
      </c>
      <c r="CN48" s="53">
        <v>12500</v>
      </c>
      <c r="CO48" s="53">
        <v>150</v>
      </c>
      <c r="CP48" s="53">
        <v>6250</v>
      </c>
      <c r="CQ48" s="53">
        <v>541</v>
      </c>
      <c r="CR48" s="53">
        <v>12500</v>
      </c>
      <c r="CS48" s="53">
        <v>150</v>
      </c>
      <c r="CT48" s="53">
        <v>6250</v>
      </c>
      <c r="CU48" s="53">
        <v>541</v>
      </c>
      <c r="CV48" s="53">
        <v>12500</v>
      </c>
      <c r="CW48" s="53">
        <v>150</v>
      </c>
      <c r="CX48" s="53">
        <v>0</v>
      </c>
      <c r="CY48" s="53">
        <v>0</v>
      </c>
      <c r="CZ48" s="53">
        <v>0</v>
      </c>
      <c r="DA48" s="53">
        <v>0</v>
      </c>
      <c r="DB48" s="53">
        <v>0</v>
      </c>
      <c r="DC48" s="53">
        <v>0</v>
      </c>
      <c r="DD48" s="53">
        <v>0</v>
      </c>
      <c r="DE48" s="53">
        <v>0</v>
      </c>
      <c r="DF48" s="53">
        <v>1200</v>
      </c>
      <c r="DG48" s="53">
        <v>120</v>
      </c>
      <c r="DH48" s="53">
        <v>0</v>
      </c>
      <c r="DI48" s="53">
        <v>0</v>
      </c>
      <c r="DJ48" s="53">
        <f t="shared" si="16"/>
        <v>0</v>
      </c>
      <c r="DK48" s="53">
        <f t="shared" si="17"/>
        <v>0</v>
      </c>
      <c r="DL48" s="53">
        <v>8000</v>
      </c>
      <c r="DM48" s="53">
        <v>0</v>
      </c>
      <c r="DN48" s="53">
        <v>0</v>
      </c>
      <c r="DO48" s="53">
        <v>0</v>
      </c>
      <c r="DP48" s="53">
        <v>8000</v>
      </c>
      <c r="DQ48" s="53">
        <v>0</v>
      </c>
    </row>
    <row r="49" spans="1:121" ht="16.5" customHeight="1">
      <c r="A49" s="44"/>
      <c r="B49" s="56">
        <v>40</v>
      </c>
      <c r="C49" s="52" t="s">
        <v>180</v>
      </c>
      <c r="D49" s="53">
        <f t="shared" si="10"/>
        <v>17054.5319</v>
      </c>
      <c r="E49" s="53">
        <f t="shared" si="11"/>
        <v>3848.252</v>
      </c>
      <c r="F49" s="53">
        <f t="shared" si="12"/>
        <v>17054.428</v>
      </c>
      <c r="G49" s="53">
        <f t="shared" si="13"/>
        <v>3848.252</v>
      </c>
      <c r="H49" s="53">
        <f t="shared" si="14"/>
        <v>1088.1039</v>
      </c>
      <c r="I49" s="53">
        <f t="shared" si="15"/>
        <v>0</v>
      </c>
      <c r="J49" s="53">
        <v>15266.428</v>
      </c>
      <c r="K49" s="53">
        <v>3738.252</v>
      </c>
      <c r="L49" s="53">
        <v>488.1039</v>
      </c>
      <c r="M49" s="53">
        <v>0</v>
      </c>
      <c r="N49" s="53">
        <v>14456.428</v>
      </c>
      <c r="O49" s="53">
        <v>3726.752</v>
      </c>
      <c r="P49" s="53">
        <v>270</v>
      </c>
      <c r="Q49" s="53">
        <v>0</v>
      </c>
      <c r="R49" s="53">
        <v>810</v>
      </c>
      <c r="S49" s="53">
        <v>11.5</v>
      </c>
      <c r="T49" s="53">
        <v>218.1039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300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300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200</v>
      </c>
      <c r="AY49" s="53">
        <v>0</v>
      </c>
      <c r="AZ49" s="53">
        <v>0</v>
      </c>
      <c r="BA49" s="53">
        <v>0</v>
      </c>
      <c r="BB49" s="53">
        <v>100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300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300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3">
        <v>0</v>
      </c>
      <c r="CO49" s="53">
        <v>0</v>
      </c>
      <c r="CP49" s="53">
        <v>0</v>
      </c>
      <c r="CQ49" s="53">
        <v>0</v>
      </c>
      <c r="CR49" s="53">
        <v>0</v>
      </c>
      <c r="CS49" s="53">
        <v>0</v>
      </c>
      <c r="CT49" s="53">
        <v>0</v>
      </c>
      <c r="CU49" s="53">
        <v>0</v>
      </c>
      <c r="CV49" s="53">
        <v>0</v>
      </c>
      <c r="CW49" s="53">
        <v>0</v>
      </c>
      <c r="CX49" s="53">
        <v>0</v>
      </c>
      <c r="CY49" s="53">
        <v>0</v>
      </c>
      <c r="CZ49" s="53">
        <v>0</v>
      </c>
      <c r="DA49" s="53">
        <v>0</v>
      </c>
      <c r="DB49" s="53">
        <v>0</v>
      </c>
      <c r="DC49" s="53">
        <v>0</v>
      </c>
      <c r="DD49" s="53">
        <v>0</v>
      </c>
      <c r="DE49" s="53">
        <v>0</v>
      </c>
      <c r="DF49" s="53">
        <v>500</v>
      </c>
      <c r="DG49" s="53">
        <v>110</v>
      </c>
      <c r="DH49" s="53">
        <v>0</v>
      </c>
      <c r="DI49" s="53">
        <v>0</v>
      </c>
      <c r="DJ49" s="53">
        <f t="shared" si="16"/>
        <v>0</v>
      </c>
      <c r="DK49" s="53">
        <f t="shared" si="17"/>
        <v>0</v>
      </c>
      <c r="DL49" s="53">
        <v>1088</v>
      </c>
      <c r="DM49" s="53">
        <v>0</v>
      </c>
      <c r="DN49" s="53">
        <v>0</v>
      </c>
      <c r="DO49" s="53">
        <v>0</v>
      </c>
      <c r="DP49" s="53">
        <v>1088</v>
      </c>
      <c r="DQ49" s="53">
        <v>0</v>
      </c>
    </row>
    <row r="50" spans="1:121" ht="16.5" customHeight="1">
      <c r="A50" s="44"/>
      <c r="B50" s="56">
        <v>41</v>
      </c>
      <c r="C50" s="52" t="s">
        <v>181</v>
      </c>
      <c r="D50" s="53">
        <f t="shared" si="10"/>
        <v>23654.9776</v>
      </c>
      <c r="E50" s="53">
        <f t="shared" si="11"/>
        <v>5319.494</v>
      </c>
      <c r="F50" s="53">
        <f t="shared" si="12"/>
        <v>22610</v>
      </c>
      <c r="G50" s="53">
        <f t="shared" si="13"/>
        <v>4319.494</v>
      </c>
      <c r="H50" s="53">
        <f t="shared" si="14"/>
        <v>2144.9776</v>
      </c>
      <c r="I50" s="53">
        <f t="shared" si="15"/>
        <v>1000</v>
      </c>
      <c r="J50" s="53">
        <v>20810</v>
      </c>
      <c r="K50" s="53">
        <v>4289.494</v>
      </c>
      <c r="L50" s="53">
        <v>0</v>
      </c>
      <c r="M50" s="53">
        <v>0</v>
      </c>
      <c r="N50" s="53">
        <v>17031</v>
      </c>
      <c r="O50" s="53">
        <v>3639.494</v>
      </c>
      <c r="P50" s="53">
        <v>0</v>
      </c>
      <c r="Q50" s="53">
        <v>0</v>
      </c>
      <c r="R50" s="53">
        <v>3779</v>
      </c>
      <c r="S50" s="53">
        <v>650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2144.9776</v>
      </c>
      <c r="BM50" s="53">
        <v>1000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2144.9776</v>
      </c>
      <c r="BY50" s="53">
        <v>1000</v>
      </c>
      <c r="BZ50" s="53">
        <v>0</v>
      </c>
      <c r="CA50" s="53">
        <v>0</v>
      </c>
      <c r="CB50" s="53">
        <v>0</v>
      </c>
      <c r="CC50" s="53">
        <v>0</v>
      </c>
      <c r="CD50" s="53">
        <v>0</v>
      </c>
      <c r="CE50" s="53">
        <v>0</v>
      </c>
      <c r="CF50" s="53">
        <v>0</v>
      </c>
      <c r="CG50" s="53">
        <v>0</v>
      </c>
      <c r="CH50" s="53">
        <v>0</v>
      </c>
      <c r="CI50" s="53">
        <v>0</v>
      </c>
      <c r="CJ50" s="53">
        <v>0</v>
      </c>
      <c r="CK50" s="53">
        <v>0</v>
      </c>
      <c r="CL50" s="53">
        <v>0</v>
      </c>
      <c r="CM50" s="53">
        <v>0</v>
      </c>
      <c r="CN50" s="53">
        <v>0</v>
      </c>
      <c r="CO50" s="53">
        <v>0</v>
      </c>
      <c r="CP50" s="53">
        <v>0</v>
      </c>
      <c r="CQ50" s="53">
        <v>0</v>
      </c>
      <c r="CR50" s="53">
        <v>0</v>
      </c>
      <c r="CS50" s="53">
        <v>0</v>
      </c>
      <c r="CT50" s="53">
        <v>0</v>
      </c>
      <c r="CU50" s="53">
        <v>0</v>
      </c>
      <c r="CV50" s="53">
        <v>0</v>
      </c>
      <c r="CW50" s="53">
        <v>0</v>
      </c>
      <c r="CX50" s="53">
        <v>0</v>
      </c>
      <c r="CY50" s="53">
        <v>0</v>
      </c>
      <c r="CZ50" s="53">
        <v>0</v>
      </c>
      <c r="DA50" s="53">
        <v>0</v>
      </c>
      <c r="DB50" s="53">
        <v>0</v>
      </c>
      <c r="DC50" s="53">
        <v>0</v>
      </c>
      <c r="DD50" s="53">
        <v>0</v>
      </c>
      <c r="DE50" s="53">
        <v>0</v>
      </c>
      <c r="DF50" s="53">
        <v>700</v>
      </c>
      <c r="DG50" s="53">
        <v>30</v>
      </c>
      <c r="DH50" s="53">
        <v>0</v>
      </c>
      <c r="DI50" s="53">
        <v>0</v>
      </c>
      <c r="DJ50" s="53">
        <f t="shared" si="16"/>
        <v>0</v>
      </c>
      <c r="DK50" s="53">
        <f t="shared" si="17"/>
        <v>0</v>
      </c>
      <c r="DL50" s="53">
        <v>1100</v>
      </c>
      <c r="DM50" s="53">
        <v>0</v>
      </c>
      <c r="DN50" s="53">
        <v>0</v>
      </c>
      <c r="DO50" s="53">
        <v>0</v>
      </c>
      <c r="DP50" s="53">
        <v>1100</v>
      </c>
      <c r="DQ50" s="53">
        <v>0</v>
      </c>
    </row>
    <row r="51" spans="1:121" ht="16.5" customHeight="1">
      <c r="A51" s="44"/>
      <c r="B51" s="56">
        <v>42</v>
      </c>
      <c r="C51" s="52" t="s">
        <v>190</v>
      </c>
      <c r="D51" s="53">
        <f t="shared" si="10"/>
        <v>71534.535</v>
      </c>
      <c r="E51" s="53">
        <f t="shared" si="11"/>
        <v>7982.572</v>
      </c>
      <c r="F51" s="53">
        <f t="shared" si="12"/>
        <v>49782.3</v>
      </c>
      <c r="G51" s="53">
        <f t="shared" si="13"/>
        <v>7956.572</v>
      </c>
      <c r="H51" s="53">
        <f t="shared" si="14"/>
        <v>26934.535</v>
      </c>
      <c r="I51" s="53">
        <f t="shared" si="15"/>
        <v>26</v>
      </c>
      <c r="J51" s="53">
        <v>28600</v>
      </c>
      <c r="K51" s="53">
        <v>5522.364</v>
      </c>
      <c r="L51" s="53">
        <v>825.035</v>
      </c>
      <c r="M51" s="53">
        <v>26</v>
      </c>
      <c r="N51" s="53">
        <v>27500</v>
      </c>
      <c r="O51" s="53">
        <v>5522.364</v>
      </c>
      <c r="P51" s="53">
        <v>825.035</v>
      </c>
      <c r="Q51" s="53">
        <v>26</v>
      </c>
      <c r="R51" s="53">
        <v>1100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950</v>
      </c>
      <c r="AY51" s="53">
        <v>0</v>
      </c>
      <c r="AZ51" s="53">
        <v>0</v>
      </c>
      <c r="BA51" s="53">
        <v>0</v>
      </c>
      <c r="BB51" s="53">
        <v>950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1000</v>
      </c>
      <c r="BK51" s="53">
        <v>0</v>
      </c>
      <c r="BL51" s="53">
        <v>26109.5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1000</v>
      </c>
      <c r="BW51" s="53">
        <v>0</v>
      </c>
      <c r="BX51" s="53">
        <v>2000</v>
      </c>
      <c r="BY51" s="53">
        <v>0</v>
      </c>
      <c r="BZ51" s="53">
        <v>0</v>
      </c>
      <c r="CA51" s="53">
        <v>0</v>
      </c>
      <c r="CB51" s="53">
        <v>24109.5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4500</v>
      </c>
      <c r="CM51" s="53">
        <v>799.086</v>
      </c>
      <c r="CN51" s="53">
        <v>0</v>
      </c>
      <c r="CO51" s="53">
        <v>0</v>
      </c>
      <c r="CP51" s="53">
        <v>4500</v>
      </c>
      <c r="CQ51" s="53">
        <v>799.086</v>
      </c>
      <c r="CR51" s="53">
        <v>0</v>
      </c>
      <c r="CS51" s="53">
        <v>0</v>
      </c>
      <c r="CT51" s="53">
        <v>4500</v>
      </c>
      <c r="CU51" s="53">
        <v>799.086</v>
      </c>
      <c r="CV51" s="53">
        <v>0</v>
      </c>
      <c r="CW51" s="53">
        <v>0</v>
      </c>
      <c r="CX51" s="53">
        <v>7250</v>
      </c>
      <c r="CY51" s="53">
        <v>1535.122</v>
      </c>
      <c r="CZ51" s="53">
        <v>0</v>
      </c>
      <c r="DA51" s="53">
        <v>0</v>
      </c>
      <c r="DB51" s="53">
        <v>0</v>
      </c>
      <c r="DC51" s="53">
        <v>0</v>
      </c>
      <c r="DD51" s="53">
        <v>0</v>
      </c>
      <c r="DE51" s="53">
        <v>0</v>
      </c>
      <c r="DF51" s="53">
        <v>2300</v>
      </c>
      <c r="DG51" s="53">
        <v>100</v>
      </c>
      <c r="DH51" s="53">
        <v>0</v>
      </c>
      <c r="DI51" s="53">
        <v>0</v>
      </c>
      <c r="DJ51" s="53">
        <f t="shared" si="16"/>
        <v>0</v>
      </c>
      <c r="DK51" s="53">
        <f t="shared" si="17"/>
        <v>0</v>
      </c>
      <c r="DL51" s="53">
        <v>5182.3</v>
      </c>
      <c r="DM51" s="53">
        <v>0</v>
      </c>
      <c r="DN51" s="53">
        <v>0</v>
      </c>
      <c r="DO51" s="53">
        <v>0</v>
      </c>
      <c r="DP51" s="53">
        <v>5182.3</v>
      </c>
      <c r="DQ51" s="53">
        <v>0</v>
      </c>
    </row>
    <row r="52" spans="1:121" ht="16.5" customHeight="1">
      <c r="A52" s="44"/>
      <c r="B52" s="56">
        <v>43</v>
      </c>
      <c r="C52" s="52" t="s">
        <v>175</v>
      </c>
      <c r="D52" s="53">
        <f t="shared" si="10"/>
        <v>6069.545</v>
      </c>
      <c r="E52" s="53">
        <f t="shared" si="11"/>
        <v>960.1</v>
      </c>
      <c r="F52" s="53">
        <f t="shared" si="12"/>
        <v>6000</v>
      </c>
      <c r="G52" s="53">
        <f t="shared" si="13"/>
        <v>960.1</v>
      </c>
      <c r="H52" s="53">
        <f t="shared" si="14"/>
        <v>369.545</v>
      </c>
      <c r="I52" s="53">
        <f t="shared" si="15"/>
        <v>0</v>
      </c>
      <c r="J52" s="53">
        <v>5700</v>
      </c>
      <c r="K52" s="53">
        <v>960.1</v>
      </c>
      <c r="L52" s="53">
        <v>369.545</v>
      </c>
      <c r="M52" s="53">
        <v>0</v>
      </c>
      <c r="N52" s="53">
        <v>5700</v>
      </c>
      <c r="O52" s="53">
        <v>960.1</v>
      </c>
      <c r="P52" s="53">
        <v>369.545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3">
        <v>0</v>
      </c>
      <c r="CO52" s="53">
        <v>0</v>
      </c>
      <c r="CP52" s="53">
        <v>0</v>
      </c>
      <c r="CQ52" s="53">
        <v>0</v>
      </c>
      <c r="CR52" s="53">
        <v>0</v>
      </c>
      <c r="CS52" s="53">
        <v>0</v>
      </c>
      <c r="CT52" s="53">
        <v>0</v>
      </c>
      <c r="CU52" s="53">
        <v>0</v>
      </c>
      <c r="CV52" s="53">
        <v>0</v>
      </c>
      <c r="CW52" s="53">
        <v>0</v>
      </c>
      <c r="CX52" s="53">
        <v>0</v>
      </c>
      <c r="CY52" s="53">
        <v>0</v>
      </c>
      <c r="CZ52" s="53">
        <v>0</v>
      </c>
      <c r="DA52" s="53">
        <v>0</v>
      </c>
      <c r="DB52" s="53">
        <v>0</v>
      </c>
      <c r="DC52" s="53">
        <v>0</v>
      </c>
      <c r="DD52" s="53">
        <v>0</v>
      </c>
      <c r="DE52" s="53">
        <v>0</v>
      </c>
      <c r="DF52" s="53">
        <v>0</v>
      </c>
      <c r="DG52" s="53">
        <v>0</v>
      </c>
      <c r="DH52" s="53">
        <v>0</v>
      </c>
      <c r="DI52" s="53">
        <v>0</v>
      </c>
      <c r="DJ52" s="53">
        <f t="shared" si="16"/>
        <v>0</v>
      </c>
      <c r="DK52" s="53">
        <f t="shared" si="17"/>
        <v>0</v>
      </c>
      <c r="DL52" s="53">
        <v>300</v>
      </c>
      <c r="DM52" s="53">
        <v>0</v>
      </c>
      <c r="DN52" s="53">
        <v>0</v>
      </c>
      <c r="DO52" s="53">
        <v>0</v>
      </c>
      <c r="DP52" s="53">
        <v>300</v>
      </c>
      <c r="DQ52" s="53">
        <v>0</v>
      </c>
    </row>
    <row r="53" spans="1:121" ht="16.5" customHeight="1">
      <c r="A53" s="44"/>
      <c r="B53" s="56">
        <v>44</v>
      </c>
      <c r="C53" s="52" t="s">
        <v>156</v>
      </c>
      <c r="D53" s="53">
        <f t="shared" si="10"/>
        <v>9853.579</v>
      </c>
      <c r="E53" s="53">
        <f t="shared" si="11"/>
        <v>1374</v>
      </c>
      <c r="F53" s="53">
        <f t="shared" si="12"/>
        <v>6853.5</v>
      </c>
      <c r="G53" s="53">
        <f t="shared" si="13"/>
        <v>1374</v>
      </c>
      <c r="H53" s="53">
        <f t="shared" si="14"/>
        <v>3320.079</v>
      </c>
      <c r="I53" s="53">
        <f t="shared" si="15"/>
        <v>0</v>
      </c>
      <c r="J53" s="53">
        <v>6533.5</v>
      </c>
      <c r="K53" s="53">
        <v>1374</v>
      </c>
      <c r="L53" s="53">
        <v>3320.079</v>
      </c>
      <c r="M53" s="53">
        <v>0</v>
      </c>
      <c r="N53" s="53">
        <v>6533.5</v>
      </c>
      <c r="O53" s="53">
        <v>1374</v>
      </c>
      <c r="P53" s="53">
        <v>0</v>
      </c>
      <c r="Q53" s="53">
        <v>0</v>
      </c>
      <c r="R53" s="53">
        <v>0</v>
      </c>
      <c r="S53" s="53">
        <v>0</v>
      </c>
      <c r="T53" s="53">
        <v>3320.079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  <c r="CD53" s="53">
        <v>0</v>
      </c>
      <c r="CE53" s="53">
        <v>0</v>
      </c>
      <c r="CF53" s="53">
        <v>0</v>
      </c>
      <c r="CG53" s="53">
        <v>0</v>
      </c>
      <c r="CH53" s="53">
        <v>0</v>
      </c>
      <c r="CI53" s="53">
        <v>0</v>
      </c>
      <c r="CJ53" s="53">
        <v>0</v>
      </c>
      <c r="CK53" s="53">
        <v>0</v>
      </c>
      <c r="CL53" s="53">
        <v>0</v>
      </c>
      <c r="CM53" s="53">
        <v>0</v>
      </c>
      <c r="CN53" s="53">
        <v>0</v>
      </c>
      <c r="CO53" s="53">
        <v>0</v>
      </c>
      <c r="CP53" s="53">
        <v>0</v>
      </c>
      <c r="CQ53" s="53">
        <v>0</v>
      </c>
      <c r="CR53" s="53">
        <v>0</v>
      </c>
      <c r="CS53" s="53">
        <v>0</v>
      </c>
      <c r="CT53" s="53">
        <v>0</v>
      </c>
      <c r="CU53" s="53">
        <v>0</v>
      </c>
      <c r="CV53" s="53">
        <v>0</v>
      </c>
      <c r="CW53" s="53">
        <v>0</v>
      </c>
      <c r="CX53" s="53">
        <v>0</v>
      </c>
      <c r="CY53" s="53">
        <v>0</v>
      </c>
      <c r="CZ53" s="53">
        <v>0</v>
      </c>
      <c r="DA53" s="53">
        <v>0</v>
      </c>
      <c r="DB53" s="53">
        <v>0</v>
      </c>
      <c r="DC53" s="53">
        <v>0</v>
      </c>
      <c r="DD53" s="53">
        <v>0</v>
      </c>
      <c r="DE53" s="53">
        <v>0</v>
      </c>
      <c r="DF53" s="53">
        <v>0</v>
      </c>
      <c r="DG53" s="53">
        <v>0</v>
      </c>
      <c r="DH53" s="53">
        <v>0</v>
      </c>
      <c r="DI53" s="53">
        <v>0</v>
      </c>
      <c r="DJ53" s="53">
        <f t="shared" si="16"/>
        <v>0</v>
      </c>
      <c r="DK53" s="53">
        <f t="shared" si="17"/>
        <v>0</v>
      </c>
      <c r="DL53" s="53">
        <v>320</v>
      </c>
      <c r="DM53" s="53">
        <v>0</v>
      </c>
      <c r="DN53" s="53">
        <v>0</v>
      </c>
      <c r="DO53" s="53">
        <v>0</v>
      </c>
      <c r="DP53" s="53">
        <v>320</v>
      </c>
      <c r="DQ53" s="53">
        <v>0</v>
      </c>
    </row>
    <row r="54" spans="1:121" ht="16.5" customHeight="1">
      <c r="A54" s="44"/>
      <c r="B54" s="56">
        <v>45</v>
      </c>
      <c r="C54" s="52" t="s">
        <v>167</v>
      </c>
      <c r="D54" s="53">
        <f t="shared" si="10"/>
        <v>7099.644</v>
      </c>
      <c r="E54" s="53">
        <f t="shared" si="11"/>
        <v>1871.078</v>
      </c>
      <c r="F54" s="53">
        <f t="shared" si="12"/>
        <v>7099.644</v>
      </c>
      <c r="G54" s="53">
        <f t="shared" si="13"/>
        <v>1871.078</v>
      </c>
      <c r="H54" s="53">
        <f t="shared" si="14"/>
        <v>327.5</v>
      </c>
      <c r="I54" s="53">
        <f t="shared" si="15"/>
        <v>0</v>
      </c>
      <c r="J54" s="53">
        <v>6772.144</v>
      </c>
      <c r="K54" s="53">
        <v>1871.078</v>
      </c>
      <c r="L54" s="53">
        <v>0</v>
      </c>
      <c r="M54" s="53">
        <v>0</v>
      </c>
      <c r="N54" s="53">
        <v>6772.144</v>
      </c>
      <c r="O54" s="53">
        <v>1871.078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327.5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327.5</v>
      </c>
      <c r="AS54" s="53">
        <v>0</v>
      </c>
      <c r="AT54" s="53">
        <v>0</v>
      </c>
      <c r="AU54" s="53">
        <v>0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3">
        <v>0</v>
      </c>
      <c r="CO54" s="53">
        <v>0</v>
      </c>
      <c r="CP54" s="53">
        <v>0</v>
      </c>
      <c r="CQ54" s="53">
        <v>0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0</v>
      </c>
      <c r="DA54" s="53">
        <v>0</v>
      </c>
      <c r="DB54" s="53">
        <v>0</v>
      </c>
      <c r="DC54" s="53">
        <v>0</v>
      </c>
      <c r="DD54" s="53">
        <v>0</v>
      </c>
      <c r="DE54" s="53">
        <v>0</v>
      </c>
      <c r="DF54" s="53">
        <v>0</v>
      </c>
      <c r="DG54" s="53">
        <v>0</v>
      </c>
      <c r="DH54" s="53">
        <v>0</v>
      </c>
      <c r="DI54" s="53">
        <v>0</v>
      </c>
      <c r="DJ54" s="53">
        <f t="shared" si="16"/>
        <v>0</v>
      </c>
      <c r="DK54" s="53">
        <f t="shared" si="17"/>
        <v>0</v>
      </c>
      <c r="DL54" s="53">
        <v>327.5</v>
      </c>
      <c r="DM54" s="53">
        <v>0</v>
      </c>
      <c r="DN54" s="53">
        <v>0</v>
      </c>
      <c r="DO54" s="53">
        <v>0</v>
      </c>
      <c r="DP54" s="53">
        <v>327.5</v>
      </c>
      <c r="DQ54" s="53">
        <v>0</v>
      </c>
    </row>
    <row r="55" spans="1:121" ht="16.5" customHeight="1">
      <c r="A55" s="44"/>
      <c r="B55" s="56">
        <v>46</v>
      </c>
      <c r="C55" s="52" t="s">
        <v>145</v>
      </c>
      <c r="D55" s="53">
        <f t="shared" si="10"/>
        <v>6445.944600000001</v>
      </c>
      <c r="E55" s="53">
        <f t="shared" si="11"/>
        <v>1366.351</v>
      </c>
      <c r="F55" s="53">
        <f t="shared" si="12"/>
        <v>6280.9206</v>
      </c>
      <c r="G55" s="53">
        <f t="shared" si="13"/>
        <v>1221.351</v>
      </c>
      <c r="H55" s="53">
        <f t="shared" si="14"/>
        <v>475.024</v>
      </c>
      <c r="I55" s="53">
        <f t="shared" si="15"/>
        <v>145</v>
      </c>
      <c r="J55" s="53">
        <v>5800</v>
      </c>
      <c r="K55" s="53">
        <v>1221.351</v>
      </c>
      <c r="L55" s="53">
        <v>175.024</v>
      </c>
      <c r="M55" s="53">
        <v>145</v>
      </c>
      <c r="N55" s="53">
        <v>5800</v>
      </c>
      <c r="O55" s="53">
        <v>1221.351</v>
      </c>
      <c r="P55" s="53">
        <v>175.024</v>
      </c>
      <c r="Q55" s="53">
        <v>145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3">
        <v>0</v>
      </c>
      <c r="BZ55" s="53">
        <v>0</v>
      </c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53">
        <v>0</v>
      </c>
      <c r="CL55" s="53">
        <v>0</v>
      </c>
      <c r="CM55" s="53">
        <v>0</v>
      </c>
      <c r="CN55" s="53">
        <v>300</v>
      </c>
      <c r="CO55" s="53">
        <v>0</v>
      </c>
      <c r="CP55" s="53">
        <v>0</v>
      </c>
      <c r="CQ55" s="53">
        <v>0</v>
      </c>
      <c r="CR55" s="53">
        <v>300</v>
      </c>
      <c r="CS55" s="53">
        <v>0</v>
      </c>
      <c r="CT55" s="53">
        <v>0</v>
      </c>
      <c r="CU55" s="53">
        <v>0</v>
      </c>
      <c r="CV55" s="53">
        <v>0</v>
      </c>
      <c r="CW55" s="53">
        <v>0</v>
      </c>
      <c r="CX55" s="53">
        <v>0</v>
      </c>
      <c r="CY55" s="53">
        <v>0</v>
      </c>
      <c r="CZ55" s="53">
        <v>0</v>
      </c>
      <c r="DA55" s="53">
        <v>0</v>
      </c>
      <c r="DB55" s="53">
        <v>0</v>
      </c>
      <c r="DC55" s="53">
        <v>0</v>
      </c>
      <c r="DD55" s="53">
        <v>0</v>
      </c>
      <c r="DE55" s="53">
        <v>0</v>
      </c>
      <c r="DF55" s="53">
        <v>170.9206</v>
      </c>
      <c r="DG55" s="53">
        <v>0</v>
      </c>
      <c r="DH55" s="53">
        <v>0</v>
      </c>
      <c r="DI55" s="53">
        <v>0</v>
      </c>
      <c r="DJ55" s="53">
        <f t="shared" si="16"/>
        <v>0</v>
      </c>
      <c r="DK55" s="53">
        <f t="shared" si="17"/>
        <v>0</v>
      </c>
      <c r="DL55" s="53">
        <v>310</v>
      </c>
      <c r="DM55" s="53">
        <v>0</v>
      </c>
      <c r="DN55" s="53">
        <v>0</v>
      </c>
      <c r="DO55" s="53">
        <v>0</v>
      </c>
      <c r="DP55" s="53">
        <v>310</v>
      </c>
      <c r="DQ55" s="53">
        <v>0</v>
      </c>
    </row>
    <row r="56" spans="1:121" ht="16.5" customHeight="1">
      <c r="A56" s="44"/>
      <c r="B56" s="56">
        <v>47</v>
      </c>
      <c r="C56" s="52" t="s">
        <v>133</v>
      </c>
      <c r="D56" s="53">
        <f t="shared" si="10"/>
        <v>18844.777000000002</v>
      </c>
      <c r="E56" s="53">
        <f t="shared" si="11"/>
        <v>3092.0159999999996</v>
      </c>
      <c r="F56" s="53">
        <f t="shared" si="12"/>
        <v>18164.2</v>
      </c>
      <c r="G56" s="53">
        <f t="shared" si="13"/>
        <v>3103.24</v>
      </c>
      <c r="H56" s="53">
        <f t="shared" si="14"/>
        <v>1940.577</v>
      </c>
      <c r="I56" s="53">
        <f t="shared" si="15"/>
        <v>-11.224</v>
      </c>
      <c r="J56" s="53">
        <v>15444.2</v>
      </c>
      <c r="K56" s="53">
        <v>2893.24</v>
      </c>
      <c r="L56" s="53">
        <v>1360</v>
      </c>
      <c r="M56" s="53">
        <v>0</v>
      </c>
      <c r="N56" s="53">
        <v>12781.5</v>
      </c>
      <c r="O56" s="53">
        <v>2724.44</v>
      </c>
      <c r="P56" s="53">
        <v>110</v>
      </c>
      <c r="Q56" s="53">
        <v>0</v>
      </c>
      <c r="R56" s="53">
        <v>2662.7</v>
      </c>
      <c r="S56" s="53">
        <v>168.8</v>
      </c>
      <c r="T56" s="53">
        <v>1250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-11.224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-11.224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580.577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580.577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3">
        <v>0</v>
      </c>
      <c r="CO56" s="53">
        <v>0</v>
      </c>
      <c r="CP56" s="53">
        <v>0</v>
      </c>
      <c r="CQ56" s="53">
        <v>0</v>
      </c>
      <c r="CR56" s="53">
        <v>0</v>
      </c>
      <c r="CS56" s="53">
        <v>0</v>
      </c>
      <c r="CT56" s="53">
        <v>0</v>
      </c>
      <c r="CU56" s="53">
        <v>0</v>
      </c>
      <c r="CV56" s="53">
        <v>0</v>
      </c>
      <c r="CW56" s="53">
        <v>0</v>
      </c>
      <c r="CX56" s="53">
        <v>360</v>
      </c>
      <c r="CY56" s="53">
        <v>120</v>
      </c>
      <c r="CZ56" s="53">
        <v>0</v>
      </c>
      <c r="DA56" s="53">
        <v>0</v>
      </c>
      <c r="DB56" s="53">
        <v>360</v>
      </c>
      <c r="DC56" s="53">
        <v>120</v>
      </c>
      <c r="DD56" s="53">
        <v>0</v>
      </c>
      <c r="DE56" s="53">
        <v>0</v>
      </c>
      <c r="DF56" s="53">
        <v>1100</v>
      </c>
      <c r="DG56" s="53">
        <v>90</v>
      </c>
      <c r="DH56" s="53">
        <v>0</v>
      </c>
      <c r="DI56" s="53">
        <v>0</v>
      </c>
      <c r="DJ56" s="53">
        <f t="shared" si="16"/>
        <v>0</v>
      </c>
      <c r="DK56" s="53">
        <f t="shared" si="17"/>
        <v>0</v>
      </c>
      <c r="DL56" s="53">
        <v>1260</v>
      </c>
      <c r="DM56" s="53">
        <v>0</v>
      </c>
      <c r="DN56" s="53">
        <v>0</v>
      </c>
      <c r="DO56" s="53">
        <v>0</v>
      </c>
      <c r="DP56" s="53">
        <v>1260</v>
      </c>
      <c r="DQ56" s="53">
        <v>0</v>
      </c>
    </row>
    <row r="57" spans="1:121" ht="16.5" customHeight="1">
      <c r="A57" s="44"/>
      <c r="B57" s="56">
        <v>48</v>
      </c>
      <c r="C57" s="52" t="s">
        <v>120</v>
      </c>
      <c r="D57" s="53">
        <f t="shared" si="10"/>
        <v>19472.2725</v>
      </c>
      <c r="E57" s="53">
        <f t="shared" si="11"/>
        <v>3723.605</v>
      </c>
      <c r="F57" s="53">
        <f t="shared" si="12"/>
        <v>15976.2</v>
      </c>
      <c r="G57" s="53">
        <f t="shared" si="13"/>
        <v>3299.06</v>
      </c>
      <c r="H57" s="53">
        <f t="shared" si="14"/>
        <v>4496.0725</v>
      </c>
      <c r="I57" s="53">
        <f t="shared" si="15"/>
        <v>424.545</v>
      </c>
      <c r="J57" s="53">
        <v>10163.2</v>
      </c>
      <c r="K57" s="53">
        <v>2177.14</v>
      </c>
      <c r="L57" s="53">
        <v>500</v>
      </c>
      <c r="M57" s="53">
        <v>180</v>
      </c>
      <c r="N57" s="53">
        <v>10163.2</v>
      </c>
      <c r="O57" s="53">
        <v>2177.14</v>
      </c>
      <c r="P57" s="53">
        <v>500</v>
      </c>
      <c r="Q57" s="53">
        <v>180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950</v>
      </c>
      <c r="AE57" s="53">
        <v>381.5</v>
      </c>
      <c r="AF57" s="53">
        <v>1500</v>
      </c>
      <c r="AG57" s="53">
        <v>-18.255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950</v>
      </c>
      <c r="AQ57" s="53">
        <v>381.5</v>
      </c>
      <c r="AR57" s="53">
        <v>1500</v>
      </c>
      <c r="AS57" s="53">
        <v>0</v>
      </c>
      <c r="AT57" s="53">
        <v>0</v>
      </c>
      <c r="AU57" s="53">
        <v>0</v>
      </c>
      <c r="AV57" s="53">
        <v>0</v>
      </c>
      <c r="AW57" s="53">
        <v>-18.255</v>
      </c>
      <c r="AX57" s="53">
        <v>300</v>
      </c>
      <c r="AY57" s="53">
        <v>0</v>
      </c>
      <c r="AZ57" s="53">
        <v>0</v>
      </c>
      <c r="BA57" s="53">
        <v>0</v>
      </c>
      <c r="BB57" s="53">
        <v>300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1120</v>
      </c>
      <c r="BK57" s="53">
        <v>291.25</v>
      </c>
      <c r="BL57" s="53">
        <v>2000</v>
      </c>
      <c r="BM57" s="53">
        <v>262.8</v>
      </c>
      <c r="BN57" s="53">
        <v>0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1120</v>
      </c>
      <c r="BW57" s="53">
        <v>291.25</v>
      </c>
      <c r="BX57" s="53">
        <v>1000</v>
      </c>
      <c r="BY57" s="53">
        <v>262.8</v>
      </c>
      <c r="BZ57" s="53">
        <v>0</v>
      </c>
      <c r="CA57" s="53">
        <v>0</v>
      </c>
      <c r="CB57" s="53">
        <v>1000</v>
      </c>
      <c r="CC57" s="53">
        <v>0</v>
      </c>
      <c r="CD57" s="53">
        <v>0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1493</v>
      </c>
      <c r="CM57" s="53">
        <v>374.17</v>
      </c>
      <c r="CN57" s="53">
        <v>496.0725</v>
      </c>
      <c r="CO57" s="53">
        <v>0</v>
      </c>
      <c r="CP57" s="53">
        <v>1493</v>
      </c>
      <c r="CQ57" s="53">
        <v>374.17</v>
      </c>
      <c r="CR57" s="53">
        <v>496.0725</v>
      </c>
      <c r="CS57" s="53">
        <v>0</v>
      </c>
      <c r="CT57" s="53">
        <v>1493</v>
      </c>
      <c r="CU57" s="53">
        <v>374.17</v>
      </c>
      <c r="CV57" s="53">
        <v>496.0725</v>
      </c>
      <c r="CW57" s="53">
        <v>0</v>
      </c>
      <c r="CX57" s="53">
        <v>0</v>
      </c>
      <c r="CY57" s="53">
        <v>0</v>
      </c>
      <c r="CZ57" s="53">
        <v>0</v>
      </c>
      <c r="DA57" s="53">
        <v>0</v>
      </c>
      <c r="DB57" s="53">
        <v>0</v>
      </c>
      <c r="DC57" s="53">
        <v>0</v>
      </c>
      <c r="DD57" s="53">
        <v>0</v>
      </c>
      <c r="DE57" s="53">
        <v>0</v>
      </c>
      <c r="DF57" s="53">
        <v>950</v>
      </c>
      <c r="DG57" s="53">
        <v>75</v>
      </c>
      <c r="DH57" s="53">
        <v>0</v>
      </c>
      <c r="DI57" s="53">
        <v>0</v>
      </c>
      <c r="DJ57" s="53">
        <f t="shared" si="16"/>
        <v>0</v>
      </c>
      <c r="DK57" s="53">
        <f t="shared" si="17"/>
        <v>0</v>
      </c>
      <c r="DL57" s="53">
        <v>1000</v>
      </c>
      <c r="DM57" s="53">
        <v>0</v>
      </c>
      <c r="DN57" s="53">
        <v>0</v>
      </c>
      <c r="DO57" s="53">
        <v>0</v>
      </c>
      <c r="DP57" s="53">
        <v>1000</v>
      </c>
      <c r="DQ57" s="53">
        <v>0</v>
      </c>
    </row>
    <row r="58" spans="1:121" ht="16.5" customHeight="1">
      <c r="A58" s="44"/>
      <c r="B58" s="56">
        <v>49</v>
      </c>
      <c r="C58" s="52" t="s">
        <v>151</v>
      </c>
      <c r="D58" s="53">
        <f t="shared" si="10"/>
        <v>14466.638</v>
      </c>
      <c r="E58" s="53">
        <f t="shared" si="11"/>
        <v>3101.586</v>
      </c>
      <c r="F58" s="53">
        <f t="shared" si="12"/>
        <v>14411.42</v>
      </c>
      <c r="G58" s="53">
        <f t="shared" si="13"/>
        <v>3101.586</v>
      </c>
      <c r="H58" s="53">
        <f t="shared" si="14"/>
        <v>1355.218</v>
      </c>
      <c r="I58" s="53">
        <f t="shared" si="15"/>
        <v>0</v>
      </c>
      <c r="J58" s="53">
        <v>12511.42</v>
      </c>
      <c r="K58" s="53">
        <v>2896.586</v>
      </c>
      <c r="L58" s="53">
        <v>1355.218</v>
      </c>
      <c r="M58" s="53">
        <v>0</v>
      </c>
      <c r="N58" s="53">
        <v>12511.42</v>
      </c>
      <c r="O58" s="53">
        <v>2896.586</v>
      </c>
      <c r="P58" s="53">
        <v>1355.218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300</v>
      </c>
      <c r="AY58" s="53">
        <v>135</v>
      </c>
      <c r="AZ58" s="53">
        <v>0</v>
      </c>
      <c r="BA58" s="53">
        <v>0</v>
      </c>
      <c r="BB58" s="53">
        <v>300</v>
      </c>
      <c r="BC58" s="53">
        <v>135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0</v>
      </c>
      <c r="BZ58" s="53">
        <v>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3">
        <v>0</v>
      </c>
      <c r="CO58" s="53">
        <v>0</v>
      </c>
      <c r="CP58" s="53">
        <v>0</v>
      </c>
      <c r="CQ58" s="53">
        <v>0</v>
      </c>
      <c r="CR58" s="53">
        <v>0</v>
      </c>
      <c r="CS58" s="53">
        <v>0</v>
      </c>
      <c r="CT58" s="53">
        <v>0</v>
      </c>
      <c r="CU58" s="53">
        <v>0</v>
      </c>
      <c r="CV58" s="53">
        <v>0</v>
      </c>
      <c r="CW58" s="53">
        <v>0</v>
      </c>
      <c r="CX58" s="53">
        <v>0</v>
      </c>
      <c r="CY58" s="53">
        <v>0</v>
      </c>
      <c r="CZ58" s="53">
        <v>0</v>
      </c>
      <c r="DA58" s="53">
        <v>0</v>
      </c>
      <c r="DB58" s="53">
        <v>0</v>
      </c>
      <c r="DC58" s="53">
        <v>0</v>
      </c>
      <c r="DD58" s="53">
        <v>0</v>
      </c>
      <c r="DE58" s="53">
        <v>0</v>
      </c>
      <c r="DF58" s="53">
        <v>300</v>
      </c>
      <c r="DG58" s="53">
        <v>70</v>
      </c>
      <c r="DH58" s="53">
        <v>0</v>
      </c>
      <c r="DI58" s="53">
        <v>0</v>
      </c>
      <c r="DJ58" s="53">
        <f t="shared" si="16"/>
        <v>0</v>
      </c>
      <c r="DK58" s="53">
        <f t="shared" si="17"/>
        <v>0</v>
      </c>
      <c r="DL58" s="53">
        <v>1300</v>
      </c>
      <c r="DM58" s="53">
        <v>0</v>
      </c>
      <c r="DN58" s="53">
        <v>0</v>
      </c>
      <c r="DO58" s="53">
        <v>0</v>
      </c>
      <c r="DP58" s="53">
        <v>1300</v>
      </c>
      <c r="DQ58" s="53">
        <v>0</v>
      </c>
    </row>
    <row r="59" spans="1:121" ht="16.5" customHeight="1">
      <c r="A59" s="44"/>
      <c r="B59" s="56">
        <v>50</v>
      </c>
      <c r="C59" s="52" t="s">
        <v>130</v>
      </c>
      <c r="D59" s="53">
        <f t="shared" si="10"/>
        <v>20071.3321</v>
      </c>
      <c r="E59" s="53">
        <f t="shared" si="11"/>
        <v>2853.3</v>
      </c>
      <c r="F59" s="53">
        <f t="shared" si="12"/>
        <v>19265.9</v>
      </c>
      <c r="G59" s="53">
        <f t="shared" si="13"/>
        <v>2853.3</v>
      </c>
      <c r="H59" s="53">
        <f t="shared" si="14"/>
        <v>3211.3321</v>
      </c>
      <c r="I59" s="53">
        <f t="shared" si="15"/>
        <v>0</v>
      </c>
      <c r="J59" s="53">
        <v>13120</v>
      </c>
      <c r="K59" s="53">
        <v>2833.3</v>
      </c>
      <c r="L59" s="53">
        <v>2511.3321</v>
      </c>
      <c r="M59" s="53">
        <v>0</v>
      </c>
      <c r="N59" s="53">
        <v>11820</v>
      </c>
      <c r="O59" s="53">
        <v>2393.3</v>
      </c>
      <c r="P59" s="53">
        <v>0</v>
      </c>
      <c r="Q59" s="53">
        <v>0</v>
      </c>
      <c r="R59" s="53">
        <v>1300</v>
      </c>
      <c r="S59" s="53">
        <v>440</v>
      </c>
      <c r="T59" s="53">
        <v>2511.3321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0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3">
        <v>0</v>
      </c>
      <c r="BI59" s="53">
        <v>0</v>
      </c>
      <c r="BJ59" s="53">
        <v>0</v>
      </c>
      <c r="BK59" s="53">
        <v>0</v>
      </c>
      <c r="BL59" s="53">
        <v>700</v>
      </c>
      <c r="BM59" s="53">
        <v>0</v>
      </c>
      <c r="BN59" s="53">
        <v>0</v>
      </c>
      <c r="BO59" s="53">
        <v>0</v>
      </c>
      <c r="BP59" s="53">
        <v>0</v>
      </c>
      <c r="BQ59" s="53">
        <v>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3">
        <v>0</v>
      </c>
      <c r="BZ59" s="53">
        <v>0</v>
      </c>
      <c r="CA59" s="53">
        <v>0</v>
      </c>
      <c r="CB59" s="53">
        <v>700</v>
      </c>
      <c r="CC59" s="53">
        <v>0</v>
      </c>
      <c r="CD59" s="53">
        <v>0</v>
      </c>
      <c r="CE59" s="53">
        <v>0</v>
      </c>
      <c r="CF59" s="53">
        <v>0</v>
      </c>
      <c r="CG59" s="53">
        <v>0</v>
      </c>
      <c r="CH59" s="53">
        <v>0</v>
      </c>
      <c r="CI59" s="53">
        <v>0</v>
      </c>
      <c r="CJ59" s="53">
        <v>0</v>
      </c>
      <c r="CK59" s="53">
        <v>0</v>
      </c>
      <c r="CL59" s="53">
        <v>0</v>
      </c>
      <c r="CM59" s="53">
        <v>0</v>
      </c>
      <c r="CN59" s="53">
        <v>0</v>
      </c>
      <c r="CO59" s="53">
        <v>0</v>
      </c>
      <c r="CP59" s="53">
        <v>0</v>
      </c>
      <c r="CQ59" s="53">
        <v>0</v>
      </c>
      <c r="CR59" s="53">
        <v>0</v>
      </c>
      <c r="CS59" s="53">
        <v>0</v>
      </c>
      <c r="CT59" s="53">
        <v>0</v>
      </c>
      <c r="CU59" s="53">
        <v>0</v>
      </c>
      <c r="CV59" s="53">
        <v>0</v>
      </c>
      <c r="CW59" s="53">
        <v>0</v>
      </c>
      <c r="CX59" s="53">
        <v>3100</v>
      </c>
      <c r="CY59" s="53">
        <v>0</v>
      </c>
      <c r="CZ59" s="53">
        <v>0</v>
      </c>
      <c r="DA59" s="53">
        <v>0</v>
      </c>
      <c r="DB59" s="53">
        <v>3100</v>
      </c>
      <c r="DC59" s="53">
        <v>0</v>
      </c>
      <c r="DD59" s="53">
        <v>0</v>
      </c>
      <c r="DE59" s="53">
        <v>0</v>
      </c>
      <c r="DF59" s="53">
        <v>640</v>
      </c>
      <c r="DG59" s="53">
        <v>20</v>
      </c>
      <c r="DH59" s="53">
        <v>0</v>
      </c>
      <c r="DI59" s="53">
        <v>0</v>
      </c>
      <c r="DJ59" s="53">
        <f t="shared" si="16"/>
        <v>0</v>
      </c>
      <c r="DK59" s="53">
        <f t="shared" si="17"/>
        <v>0</v>
      </c>
      <c r="DL59" s="53">
        <v>2405.9</v>
      </c>
      <c r="DM59" s="53">
        <v>0</v>
      </c>
      <c r="DN59" s="53">
        <v>0</v>
      </c>
      <c r="DO59" s="53">
        <v>0</v>
      </c>
      <c r="DP59" s="53">
        <v>2405.9</v>
      </c>
      <c r="DQ59" s="53">
        <v>0</v>
      </c>
    </row>
    <row r="60" spans="1:121" ht="16.5" customHeight="1">
      <c r="A60" s="44"/>
      <c r="B60" s="56">
        <v>51</v>
      </c>
      <c r="C60" s="52" t="s">
        <v>170</v>
      </c>
      <c r="D60" s="53">
        <f t="shared" si="10"/>
        <v>4907.3764</v>
      </c>
      <c r="E60" s="53">
        <f t="shared" si="11"/>
        <v>1110.076</v>
      </c>
      <c r="F60" s="53">
        <f t="shared" si="12"/>
        <v>4843.372</v>
      </c>
      <c r="G60" s="53">
        <f t="shared" si="13"/>
        <v>1110.076</v>
      </c>
      <c r="H60" s="53">
        <f t="shared" si="14"/>
        <v>464.0044</v>
      </c>
      <c r="I60" s="53">
        <f t="shared" si="15"/>
        <v>0</v>
      </c>
      <c r="J60" s="53">
        <v>4443.372</v>
      </c>
      <c r="K60" s="53">
        <v>1110.076</v>
      </c>
      <c r="L60" s="53">
        <v>464.0044</v>
      </c>
      <c r="M60" s="53">
        <v>0</v>
      </c>
      <c r="N60" s="53">
        <v>4443.372</v>
      </c>
      <c r="O60" s="53">
        <v>1110.076</v>
      </c>
      <c r="P60" s="53">
        <v>464.0044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0</v>
      </c>
      <c r="BB60" s="53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3">
        <v>0</v>
      </c>
      <c r="BT60" s="53">
        <v>0</v>
      </c>
      <c r="BU60" s="53">
        <v>0</v>
      </c>
      <c r="BV60" s="53">
        <v>0</v>
      </c>
      <c r="BW60" s="53">
        <v>0</v>
      </c>
      <c r="BX60" s="53">
        <v>0</v>
      </c>
      <c r="BY60" s="53">
        <v>0</v>
      </c>
      <c r="BZ60" s="53">
        <v>0</v>
      </c>
      <c r="CA60" s="53">
        <v>0</v>
      </c>
      <c r="CB60" s="53">
        <v>0</v>
      </c>
      <c r="CC60" s="53">
        <v>0</v>
      </c>
      <c r="CD60" s="53">
        <v>0</v>
      </c>
      <c r="CE60" s="53">
        <v>0</v>
      </c>
      <c r="CF60" s="53">
        <v>0</v>
      </c>
      <c r="CG60" s="53">
        <v>0</v>
      </c>
      <c r="CH60" s="53">
        <v>0</v>
      </c>
      <c r="CI60" s="53">
        <v>0</v>
      </c>
      <c r="CJ60" s="53">
        <v>0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0</v>
      </c>
      <c r="DA60" s="53">
        <v>0</v>
      </c>
      <c r="DB60" s="53">
        <v>0</v>
      </c>
      <c r="DC60" s="53">
        <v>0</v>
      </c>
      <c r="DD60" s="53">
        <v>0</v>
      </c>
      <c r="DE60" s="53">
        <v>0</v>
      </c>
      <c r="DF60" s="53">
        <v>0</v>
      </c>
      <c r="DG60" s="53">
        <v>0</v>
      </c>
      <c r="DH60" s="53">
        <v>0</v>
      </c>
      <c r="DI60" s="53">
        <v>0</v>
      </c>
      <c r="DJ60" s="53">
        <f t="shared" si="16"/>
        <v>0</v>
      </c>
      <c r="DK60" s="53">
        <f t="shared" si="17"/>
        <v>0</v>
      </c>
      <c r="DL60" s="53">
        <v>400</v>
      </c>
      <c r="DM60" s="53">
        <v>0</v>
      </c>
      <c r="DN60" s="53">
        <v>0</v>
      </c>
      <c r="DO60" s="53">
        <v>0</v>
      </c>
      <c r="DP60" s="53">
        <v>400</v>
      </c>
      <c r="DQ60" s="53">
        <v>0</v>
      </c>
    </row>
    <row r="61" spans="1:121" ht="16.5" customHeight="1">
      <c r="A61" s="44"/>
      <c r="B61" s="56">
        <v>52</v>
      </c>
      <c r="C61" s="52" t="s">
        <v>86</v>
      </c>
      <c r="D61" s="53">
        <f t="shared" si="10"/>
        <v>14563.251</v>
      </c>
      <c r="E61" s="53">
        <f t="shared" si="11"/>
        <v>2685.496</v>
      </c>
      <c r="F61" s="53">
        <f t="shared" si="12"/>
        <v>14016.5</v>
      </c>
      <c r="G61" s="53">
        <f t="shared" si="13"/>
        <v>2685.496</v>
      </c>
      <c r="H61" s="53">
        <f t="shared" si="14"/>
        <v>2899.951</v>
      </c>
      <c r="I61" s="53">
        <f t="shared" si="15"/>
        <v>840</v>
      </c>
      <c r="J61" s="53">
        <v>10663.3</v>
      </c>
      <c r="K61" s="53">
        <v>1845.496</v>
      </c>
      <c r="L61" s="53">
        <v>0</v>
      </c>
      <c r="M61" s="53">
        <v>0</v>
      </c>
      <c r="N61" s="53">
        <v>10213.3</v>
      </c>
      <c r="O61" s="53">
        <v>1845.496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200</v>
      </c>
      <c r="AY61" s="53">
        <v>0</v>
      </c>
      <c r="AZ61" s="53">
        <v>0</v>
      </c>
      <c r="BA61" s="53">
        <v>0</v>
      </c>
      <c r="BB61" s="53">
        <v>200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  <c r="BL61" s="53">
        <v>2899.951</v>
      </c>
      <c r="BM61" s="53">
        <v>840</v>
      </c>
      <c r="BN61" s="53">
        <v>0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1400</v>
      </c>
      <c r="BY61" s="53">
        <v>840</v>
      </c>
      <c r="BZ61" s="53">
        <v>0</v>
      </c>
      <c r="CA61" s="53">
        <v>0</v>
      </c>
      <c r="CB61" s="53">
        <v>1499.951</v>
      </c>
      <c r="CC61" s="53">
        <v>0</v>
      </c>
      <c r="CD61" s="53">
        <v>0</v>
      </c>
      <c r="CE61" s="53">
        <v>0</v>
      </c>
      <c r="CF61" s="53"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v>0</v>
      </c>
      <c r="CM61" s="53">
        <v>0</v>
      </c>
      <c r="CN61" s="53">
        <v>0</v>
      </c>
      <c r="CO61" s="53">
        <v>0</v>
      </c>
      <c r="CP61" s="53">
        <v>0</v>
      </c>
      <c r="CQ61" s="53">
        <v>0</v>
      </c>
      <c r="CR61" s="53">
        <v>0</v>
      </c>
      <c r="CS61" s="53">
        <v>0</v>
      </c>
      <c r="CT61" s="53">
        <v>0</v>
      </c>
      <c r="CU61" s="53">
        <v>0</v>
      </c>
      <c r="CV61" s="53">
        <v>0</v>
      </c>
      <c r="CW61" s="53">
        <v>0</v>
      </c>
      <c r="CX61" s="53">
        <v>0</v>
      </c>
      <c r="CY61" s="53">
        <v>0</v>
      </c>
      <c r="CZ61" s="53">
        <v>0</v>
      </c>
      <c r="DA61" s="53">
        <v>0</v>
      </c>
      <c r="DB61" s="53">
        <v>0</v>
      </c>
      <c r="DC61" s="53">
        <v>0</v>
      </c>
      <c r="DD61" s="53">
        <v>0</v>
      </c>
      <c r="DE61" s="53">
        <v>0</v>
      </c>
      <c r="DF61" s="53">
        <v>800</v>
      </c>
      <c r="DG61" s="53">
        <v>0</v>
      </c>
      <c r="DH61" s="53">
        <v>0</v>
      </c>
      <c r="DI61" s="53">
        <v>0</v>
      </c>
      <c r="DJ61" s="53">
        <f t="shared" si="16"/>
        <v>0</v>
      </c>
      <c r="DK61" s="53">
        <f t="shared" si="17"/>
        <v>0</v>
      </c>
      <c r="DL61" s="53">
        <v>2353.2</v>
      </c>
      <c r="DM61" s="53">
        <v>840</v>
      </c>
      <c r="DN61" s="53">
        <v>0</v>
      </c>
      <c r="DO61" s="53">
        <v>0</v>
      </c>
      <c r="DP61" s="53">
        <v>2353.2</v>
      </c>
      <c r="DQ61" s="53">
        <v>840</v>
      </c>
    </row>
    <row r="62" spans="1:121" ht="16.5" customHeight="1">
      <c r="A62" s="44"/>
      <c r="B62" s="56">
        <v>53</v>
      </c>
      <c r="C62" s="52" t="s">
        <v>89</v>
      </c>
      <c r="D62" s="53">
        <f t="shared" si="10"/>
        <v>8338.479</v>
      </c>
      <c r="E62" s="53">
        <f t="shared" si="11"/>
        <v>1422.029</v>
      </c>
      <c r="F62" s="53">
        <f t="shared" si="12"/>
        <v>7792.3</v>
      </c>
      <c r="G62" s="53">
        <f t="shared" si="13"/>
        <v>1422.029</v>
      </c>
      <c r="H62" s="53">
        <f t="shared" si="14"/>
        <v>889.6790000000001</v>
      </c>
      <c r="I62" s="53">
        <f t="shared" si="15"/>
        <v>0</v>
      </c>
      <c r="J62" s="53">
        <v>6760.8</v>
      </c>
      <c r="K62" s="53">
        <v>1288.076</v>
      </c>
      <c r="L62" s="53">
        <v>643.479</v>
      </c>
      <c r="M62" s="53">
        <v>0</v>
      </c>
      <c r="N62" s="53">
        <v>6760.8</v>
      </c>
      <c r="O62" s="53">
        <v>1288.076</v>
      </c>
      <c r="P62" s="53">
        <v>643.479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246.2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246.2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  <c r="BL62" s="53">
        <v>0</v>
      </c>
      <c r="BM62" s="53">
        <v>0</v>
      </c>
      <c r="BN62" s="53">
        <v>0</v>
      </c>
      <c r="BO62" s="53">
        <v>0</v>
      </c>
      <c r="BP62" s="53">
        <v>0</v>
      </c>
      <c r="BQ62" s="53">
        <v>0</v>
      </c>
      <c r="BR62" s="53">
        <v>0</v>
      </c>
      <c r="BS62" s="53">
        <v>0</v>
      </c>
      <c r="BT62" s="53">
        <v>0</v>
      </c>
      <c r="BU62" s="53">
        <v>0</v>
      </c>
      <c r="BV62" s="53">
        <v>0</v>
      </c>
      <c r="BW62" s="53">
        <v>0</v>
      </c>
      <c r="BX62" s="53">
        <v>0</v>
      </c>
      <c r="BY62" s="53">
        <v>0</v>
      </c>
      <c r="BZ62" s="53">
        <v>0</v>
      </c>
      <c r="CA62" s="53">
        <v>0</v>
      </c>
      <c r="CB62" s="53">
        <v>0</v>
      </c>
      <c r="CC62" s="53">
        <v>0</v>
      </c>
      <c r="CD62" s="53">
        <v>0</v>
      </c>
      <c r="CE62" s="53">
        <v>0</v>
      </c>
      <c r="CF62" s="53">
        <v>0</v>
      </c>
      <c r="CG62" s="53">
        <v>0</v>
      </c>
      <c r="CH62" s="53">
        <v>0</v>
      </c>
      <c r="CI62" s="53">
        <v>0</v>
      </c>
      <c r="CJ62" s="53">
        <v>0</v>
      </c>
      <c r="CK62" s="53">
        <v>0</v>
      </c>
      <c r="CL62" s="53">
        <v>488</v>
      </c>
      <c r="CM62" s="53">
        <v>133.953</v>
      </c>
      <c r="CN62" s="53">
        <v>0</v>
      </c>
      <c r="CO62" s="53">
        <v>0</v>
      </c>
      <c r="CP62" s="53">
        <v>488</v>
      </c>
      <c r="CQ62" s="53">
        <v>133.953</v>
      </c>
      <c r="CR62" s="53">
        <v>0</v>
      </c>
      <c r="CS62" s="53">
        <v>0</v>
      </c>
      <c r="CT62" s="53">
        <v>488</v>
      </c>
      <c r="CU62" s="53">
        <v>133.953</v>
      </c>
      <c r="CV62" s="53">
        <v>0</v>
      </c>
      <c r="CW62" s="53">
        <v>0</v>
      </c>
      <c r="CX62" s="53">
        <v>0</v>
      </c>
      <c r="CY62" s="53">
        <v>0</v>
      </c>
      <c r="CZ62" s="53">
        <v>0</v>
      </c>
      <c r="DA62" s="53">
        <v>0</v>
      </c>
      <c r="DB62" s="53">
        <v>0</v>
      </c>
      <c r="DC62" s="53">
        <v>0</v>
      </c>
      <c r="DD62" s="53">
        <v>0</v>
      </c>
      <c r="DE62" s="53">
        <v>0</v>
      </c>
      <c r="DF62" s="53">
        <v>200</v>
      </c>
      <c r="DG62" s="53">
        <v>0</v>
      </c>
      <c r="DH62" s="53">
        <v>0</v>
      </c>
      <c r="DI62" s="53">
        <v>0</v>
      </c>
      <c r="DJ62" s="53">
        <f t="shared" si="16"/>
        <v>0</v>
      </c>
      <c r="DK62" s="53">
        <f t="shared" si="17"/>
        <v>0</v>
      </c>
      <c r="DL62" s="53">
        <v>343.5</v>
      </c>
      <c r="DM62" s="53">
        <v>0</v>
      </c>
      <c r="DN62" s="53">
        <v>0</v>
      </c>
      <c r="DO62" s="53">
        <v>0</v>
      </c>
      <c r="DP62" s="53">
        <v>343.5</v>
      </c>
      <c r="DQ62" s="53">
        <v>0</v>
      </c>
    </row>
    <row r="63" spans="1:121" ht="16.5" customHeight="1">
      <c r="A63" s="44"/>
      <c r="B63" s="56">
        <v>54</v>
      </c>
      <c r="C63" s="52" t="s">
        <v>94</v>
      </c>
      <c r="D63" s="53">
        <f t="shared" si="10"/>
        <v>12217.6</v>
      </c>
      <c r="E63" s="53">
        <f t="shared" si="11"/>
        <v>1659.192</v>
      </c>
      <c r="F63" s="53">
        <f t="shared" si="12"/>
        <v>10654.199999999999</v>
      </c>
      <c r="G63" s="53">
        <f t="shared" si="13"/>
        <v>1659.192</v>
      </c>
      <c r="H63" s="53">
        <f t="shared" si="14"/>
        <v>3995.8</v>
      </c>
      <c r="I63" s="53">
        <f t="shared" si="15"/>
        <v>0</v>
      </c>
      <c r="J63" s="53">
        <v>7821.8</v>
      </c>
      <c r="K63" s="53">
        <v>1624.192</v>
      </c>
      <c r="L63" s="53">
        <v>895.8</v>
      </c>
      <c r="M63" s="53">
        <v>0</v>
      </c>
      <c r="N63" s="53">
        <v>7821.8</v>
      </c>
      <c r="O63" s="53">
        <v>1624.192</v>
      </c>
      <c r="P63" s="53">
        <v>895.8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3100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3100</v>
      </c>
      <c r="BY63" s="53">
        <v>0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53">
        <v>0</v>
      </c>
      <c r="DD63" s="53">
        <v>0</v>
      </c>
      <c r="DE63" s="53">
        <v>0</v>
      </c>
      <c r="DF63" s="53">
        <v>400</v>
      </c>
      <c r="DG63" s="53">
        <v>35</v>
      </c>
      <c r="DH63" s="53">
        <v>0</v>
      </c>
      <c r="DI63" s="53">
        <v>0</v>
      </c>
      <c r="DJ63" s="53">
        <f t="shared" si="16"/>
        <v>0</v>
      </c>
      <c r="DK63" s="53">
        <f t="shared" si="17"/>
        <v>0</v>
      </c>
      <c r="DL63" s="53">
        <v>2432.4</v>
      </c>
      <c r="DM63" s="53">
        <v>0</v>
      </c>
      <c r="DN63" s="53">
        <v>0</v>
      </c>
      <c r="DO63" s="53">
        <v>0</v>
      </c>
      <c r="DP63" s="53">
        <v>2432.4</v>
      </c>
      <c r="DQ63" s="53">
        <v>0</v>
      </c>
    </row>
    <row r="64" spans="1:121" ht="16.5" customHeight="1">
      <c r="A64" s="44"/>
      <c r="B64" s="56">
        <v>55</v>
      </c>
      <c r="C64" s="52" t="s">
        <v>107</v>
      </c>
      <c r="D64" s="53">
        <f t="shared" si="10"/>
        <v>27392.4073</v>
      </c>
      <c r="E64" s="53">
        <f t="shared" si="11"/>
        <v>4452.866</v>
      </c>
      <c r="F64" s="53">
        <f t="shared" si="12"/>
        <v>21593.5</v>
      </c>
      <c r="G64" s="53">
        <f t="shared" si="13"/>
        <v>3452.866</v>
      </c>
      <c r="H64" s="53">
        <f t="shared" si="14"/>
        <v>8198.907299999999</v>
      </c>
      <c r="I64" s="53">
        <f t="shared" si="15"/>
        <v>1000</v>
      </c>
      <c r="J64" s="53">
        <v>15465.7</v>
      </c>
      <c r="K64" s="53">
        <v>3010.366</v>
      </c>
      <c r="L64" s="53">
        <v>1198.9</v>
      </c>
      <c r="M64" s="53">
        <v>500</v>
      </c>
      <c r="N64" s="53">
        <v>13965.7</v>
      </c>
      <c r="O64" s="53">
        <v>3010.366</v>
      </c>
      <c r="P64" s="53">
        <v>1198.9</v>
      </c>
      <c r="Q64" s="53">
        <v>500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500</v>
      </c>
      <c r="AE64" s="53">
        <v>0</v>
      </c>
      <c r="AF64" s="53">
        <v>3000</v>
      </c>
      <c r="AG64" s="53">
        <v>500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500</v>
      </c>
      <c r="AQ64" s="53">
        <v>0</v>
      </c>
      <c r="AR64" s="53">
        <v>3000</v>
      </c>
      <c r="AS64" s="53">
        <v>500</v>
      </c>
      <c r="AT64" s="53">
        <v>0</v>
      </c>
      <c r="AU64" s="53">
        <v>0</v>
      </c>
      <c r="AV64" s="53">
        <v>0</v>
      </c>
      <c r="AW64" s="53">
        <v>0</v>
      </c>
      <c r="AX64" s="53">
        <v>300</v>
      </c>
      <c r="AY64" s="53">
        <v>0</v>
      </c>
      <c r="AZ64" s="53">
        <v>0</v>
      </c>
      <c r="BA64" s="53">
        <v>0</v>
      </c>
      <c r="BB64" s="53">
        <v>300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  <c r="BL64" s="53">
        <v>2000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0</v>
      </c>
      <c r="BX64" s="53">
        <v>1000</v>
      </c>
      <c r="BY64" s="53">
        <v>0</v>
      </c>
      <c r="BZ64" s="53">
        <v>0</v>
      </c>
      <c r="CA64" s="53">
        <v>0</v>
      </c>
      <c r="CB64" s="53">
        <v>1000</v>
      </c>
      <c r="CC64" s="53">
        <v>0</v>
      </c>
      <c r="CD64" s="53">
        <v>0</v>
      </c>
      <c r="CE64" s="53">
        <v>0</v>
      </c>
      <c r="CF64" s="53">
        <v>0</v>
      </c>
      <c r="CG64" s="53">
        <v>0</v>
      </c>
      <c r="CH64" s="53">
        <v>0</v>
      </c>
      <c r="CI64" s="53">
        <v>0</v>
      </c>
      <c r="CJ64" s="53">
        <v>0</v>
      </c>
      <c r="CK64" s="53">
        <v>0</v>
      </c>
      <c r="CL64" s="53">
        <v>1927.8</v>
      </c>
      <c r="CM64" s="53">
        <v>442.5</v>
      </c>
      <c r="CN64" s="53">
        <v>2000.0073</v>
      </c>
      <c r="CO64" s="53">
        <v>0</v>
      </c>
      <c r="CP64" s="53">
        <v>1927.8</v>
      </c>
      <c r="CQ64" s="53">
        <v>442.5</v>
      </c>
      <c r="CR64" s="53">
        <v>2000.0073</v>
      </c>
      <c r="CS64" s="53">
        <v>0</v>
      </c>
      <c r="CT64" s="53">
        <v>963.9</v>
      </c>
      <c r="CU64" s="53">
        <v>221.25</v>
      </c>
      <c r="CV64" s="53">
        <v>2000.0073</v>
      </c>
      <c r="CW64" s="53">
        <v>0</v>
      </c>
      <c r="CX64" s="53">
        <v>0</v>
      </c>
      <c r="CY64" s="53">
        <v>0</v>
      </c>
      <c r="CZ64" s="53">
        <v>0</v>
      </c>
      <c r="DA64" s="53">
        <v>0</v>
      </c>
      <c r="DB64" s="53">
        <v>0</v>
      </c>
      <c r="DC64" s="53">
        <v>0</v>
      </c>
      <c r="DD64" s="53">
        <v>0</v>
      </c>
      <c r="DE64" s="53">
        <v>0</v>
      </c>
      <c r="DF64" s="53">
        <v>1000</v>
      </c>
      <c r="DG64" s="53">
        <v>0</v>
      </c>
      <c r="DH64" s="53">
        <v>0</v>
      </c>
      <c r="DI64" s="53">
        <v>0</v>
      </c>
      <c r="DJ64" s="53">
        <f t="shared" si="16"/>
        <v>0</v>
      </c>
      <c r="DK64" s="53">
        <f t="shared" si="17"/>
        <v>0</v>
      </c>
      <c r="DL64" s="53">
        <v>2400</v>
      </c>
      <c r="DM64" s="53">
        <v>0</v>
      </c>
      <c r="DN64" s="53">
        <v>0</v>
      </c>
      <c r="DO64" s="53">
        <v>0</v>
      </c>
      <c r="DP64" s="53">
        <v>2400</v>
      </c>
      <c r="DQ64" s="53">
        <v>0</v>
      </c>
    </row>
    <row r="65" spans="1:121" ht="16.5" customHeight="1">
      <c r="A65" s="44"/>
      <c r="B65" s="56">
        <v>56</v>
      </c>
      <c r="C65" s="52" t="s">
        <v>110</v>
      </c>
      <c r="D65" s="53">
        <f t="shared" si="10"/>
        <v>15985.300000000001</v>
      </c>
      <c r="E65" s="53">
        <f t="shared" si="11"/>
        <v>3389.384</v>
      </c>
      <c r="F65" s="53">
        <f t="shared" si="12"/>
        <v>15985.300000000001</v>
      </c>
      <c r="G65" s="53">
        <f t="shared" si="13"/>
        <v>3389.384</v>
      </c>
      <c r="H65" s="53">
        <f t="shared" si="14"/>
        <v>783.6</v>
      </c>
      <c r="I65" s="53">
        <f t="shared" si="15"/>
        <v>0</v>
      </c>
      <c r="J65" s="53">
        <v>13884.1</v>
      </c>
      <c r="K65" s="53">
        <v>3204.384</v>
      </c>
      <c r="L65" s="53">
        <v>0</v>
      </c>
      <c r="M65" s="53">
        <v>0</v>
      </c>
      <c r="N65" s="53">
        <v>13884.1</v>
      </c>
      <c r="O65" s="53">
        <v>3204.384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180</v>
      </c>
      <c r="AE65" s="53">
        <v>0</v>
      </c>
      <c r="AF65" s="53">
        <v>783.6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180</v>
      </c>
      <c r="AQ65" s="53">
        <v>0</v>
      </c>
      <c r="AR65" s="53">
        <v>783.6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200</v>
      </c>
      <c r="AY65" s="53">
        <v>0</v>
      </c>
      <c r="AZ65" s="53">
        <v>0</v>
      </c>
      <c r="BA65" s="53">
        <v>0</v>
      </c>
      <c r="BB65" s="53">
        <v>200</v>
      </c>
      <c r="BC65" s="53">
        <v>0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3">
        <v>0</v>
      </c>
      <c r="BZ65" s="53">
        <v>0</v>
      </c>
      <c r="CA65" s="53">
        <v>0</v>
      </c>
      <c r="CB65" s="53">
        <v>0</v>
      </c>
      <c r="CC65" s="53">
        <v>0</v>
      </c>
      <c r="CD65" s="53">
        <v>0</v>
      </c>
      <c r="CE65" s="53">
        <v>0</v>
      </c>
      <c r="CF65" s="53">
        <v>0</v>
      </c>
      <c r="CG65" s="53">
        <v>0</v>
      </c>
      <c r="CH65" s="53">
        <v>0</v>
      </c>
      <c r="CI65" s="53">
        <v>0</v>
      </c>
      <c r="CJ65" s="53">
        <v>0</v>
      </c>
      <c r="CK65" s="53">
        <v>0</v>
      </c>
      <c r="CL65" s="53">
        <v>0</v>
      </c>
      <c r="CM65" s="53">
        <v>0</v>
      </c>
      <c r="CN65" s="53">
        <v>0</v>
      </c>
      <c r="CO65" s="53">
        <v>0</v>
      </c>
      <c r="CP65" s="53">
        <v>0</v>
      </c>
      <c r="CQ65" s="53">
        <v>0</v>
      </c>
      <c r="CR65" s="53">
        <v>0</v>
      </c>
      <c r="CS65" s="53">
        <v>0</v>
      </c>
      <c r="CT65" s="53">
        <v>0</v>
      </c>
      <c r="CU65" s="53">
        <v>0</v>
      </c>
      <c r="CV65" s="53">
        <v>0</v>
      </c>
      <c r="CW65" s="53">
        <v>0</v>
      </c>
      <c r="CX65" s="53">
        <v>0</v>
      </c>
      <c r="CY65" s="53">
        <v>0</v>
      </c>
      <c r="CZ65" s="53">
        <v>0</v>
      </c>
      <c r="DA65" s="53">
        <v>0</v>
      </c>
      <c r="DB65" s="53">
        <v>0</v>
      </c>
      <c r="DC65" s="53">
        <v>0</v>
      </c>
      <c r="DD65" s="53">
        <v>0</v>
      </c>
      <c r="DE65" s="53">
        <v>0</v>
      </c>
      <c r="DF65" s="53">
        <v>937.6</v>
      </c>
      <c r="DG65" s="53">
        <v>185</v>
      </c>
      <c r="DH65" s="53">
        <v>0</v>
      </c>
      <c r="DI65" s="53">
        <v>0</v>
      </c>
      <c r="DJ65" s="53">
        <f t="shared" si="16"/>
        <v>0</v>
      </c>
      <c r="DK65" s="53">
        <f t="shared" si="17"/>
        <v>0</v>
      </c>
      <c r="DL65" s="53">
        <v>783.6</v>
      </c>
      <c r="DM65" s="53">
        <v>0</v>
      </c>
      <c r="DN65" s="53">
        <v>0</v>
      </c>
      <c r="DO65" s="53">
        <v>0</v>
      </c>
      <c r="DP65" s="53">
        <v>783.6</v>
      </c>
      <c r="DQ65" s="53">
        <v>0</v>
      </c>
    </row>
    <row r="66" spans="1:121" ht="16.5" customHeight="1">
      <c r="A66" s="44"/>
      <c r="B66" s="56">
        <v>57</v>
      </c>
      <c r="C66" s="52" t="s">
        <v>111</v>
      </c>
      <c r="D66" s="53">
        <f t="shared" si="10"/>
        <v>36218.404</v>
      </c>
      <c r="E66" s="53">
        <f t="shared" si="11"/>
        <v>4913.963000000001</v>
      </c>
      <c r="F66" s="53">
        <f t="shared" si="12"/>
        <v>30564.7</v>
      </c>
      <c r="G66" s="53">
        <f t="shared" si="13"/>
        <v>4489.363</v>
      </c>
      <c r="H66" s="53">
        <f t="shared" si="14"/>
        <v>7133.204</v>
      </c>
      <c r="I66" s="53">
        <f t="shared" si="15"/>
        <v>424.6</v>
      </c>
      <c r="J66" s="53">
        <v>21072.5</v>
      </c>
      <c r="K66" s="53">
        <v>3622.195</v>
      </c>
      <c r="L66" s="53">
        <v>3333.2</v>
      </c>
      <c r="M66" s="53">
        <v>0</v>
      </c>
      <c r="N66" s="53">
        <v>19876.2</v>
      </c>
      <c r="O66" s="53">
        <v>3622.195</v>
      </c>
      <c r="P66" s="53">
        <v>700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1200</v>
      </c>
      <c r="AE66" s="53">
        <v>0</v>
      </c>
      <c r="AF66" s="53">
        <v>2000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1200</v>
      </c>
      <c r="AQ66" s="53">
        <v>0</v>
      </c>
      <c r="AR66" s="53">
        <v>2000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3">
        <v>0</v>
      </c>
      <c r="BJ66" s="53">
        <v>998.7</v>
      </c>
      <c r="BK66" s="53">
        <v>0</v>
      </c>
      <c r="BL66" s="53">
        <v>1700.404</v>
      </c>
      <c r="BM66" s="53">
        <v>325</v>
      </c>
      <c r="BN66" s="53">
        <v>0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950</v>
      </c>
      <c r="BW66" s="53">
        <v>0</v>
      </c>
      <c r="BX66" s="53">
        <v>1200.4</v>
      </c>
      <c r="BY66" s="53">
        <v>325</v>
      </c>
      <c r="BZ66" s="53">
        <v>48.7</v>
      </c>
      <c r="CA66" s="53">
        <v>0</v>
      </c>
      <c r="CB66" s="53">
        <v>500.004</v>
      </c>
      <c r="CC66" s="53">
        <v>0</v>
      </c>
      <c r="CD66" s="53">
        <v>0</v>
      </c>
      <c r="CE66" s="53">
        <v>0</v>
      </c>
      <c r="CF66" s="53">
        <v>0</v>
      </c>
      <c r="CG66" s="53">
        <v>0</v>
      </c>
      <c r="CH66" s="53">
        <v>0</v>
      </c>
      <c r="CI66" s="53">
        <v>0</v>
      </c>
      <c r="CJ66" s="53">
        <v>0</v>
      </c>
      <c r="CK66" s="53">
        <v>0</v>
      </c>
      <c r="CL66" s="53">
        <v>3264</v>
      </c>
      <c r="CM66" s="53">
        <v>617.168</v>
      </c>
      <c r="CN66" s="53">
        <v>99.6</v>
      </c>
      <c r="CO66" s="53">
        <v>99.6</v>
      </c>
      <c r="CP66" s="53">
        <v>3264</v>
      </c>
      <c r="CQ66" s="53">
        <v>617.168</v>
      </c>
      <c r="CR66" s="53">
        <v>99.6</v>
      </c>
      <c r="CS66" s="53">
        <v>99.6</v>
      </c>
      <c r="CT66" s="53">
        <v>2448</v>
      </c>
      <c r="CU66" s="53">
        <v>461.176</v>
      </c>
      <c r="CV66" s="53">
        <v>99.6</v>
      </c>
      <c r="CW66" s="53">
        <v>99.6</v>
      </c>
      <c r="CX66" s="53">
        <v>0</v>
      </c>
      <c r="CY66" s="53">
        <v>0</v>
      </c>
      <c r="CZ66" s="53">
        <v>0</v>
      </c>
      <c r="DA66" s="53">
        <v>0</v>
      </c>
      <c r="DB66" s="53">
        <v>0</v>
      </c>
      <c r="DC66" s="53">
        <v>0</v>
      </c>
      <c r="DD66" s="53">
        <v>0</v>
      </c>
      <c r="DE66" s="53">
        <v>0</v>
      </c>
      <c r="DF66" s="53">
        <v>2550</v>
      </c>
      <c r="DG66" s="53">
        <v>250</v>
      </c>
      <c r="DH66" s="53">
        <v>0</v>
      </c>
      <c r="DI66" s="53">
        <v>0</v>
      </c>
      <c r="DJ66" s="53">
        <f t="shared" si="16"/>
        <v>0</v>
      </c>
      <c r="DK66" s="53">
        <f t="shared" si="17"/>
        <v>0</v>
      </c>
      <c r="DL66" s="53">
        <v>1479.5</v>
      </c>
      <c r="DM66" s="53">
        <v>0</v>
      </c>
      <c r="DN66" s="53">
        <v>0</v>
      </c>
      <c r="DO66" s="53">
        <v>0</v>
      </c>
      <c r="DP66" s="53">
        <v>1479.5</v>
      </c>
      <c r="DQ66" s="53">
        <v>0</v>
      </c>
    </row>
    <row r="67" spans="1:121" ht="16.5" customHeight="1">
      <c r="A67" s="44"/>
      <c r="B67" s="56">
        <v>58</v>
      </c>
      <c r="C67" s="52" t="s">
        <v>112</v>
      </c>
      <c r="D67" s="53">
        <f t="shared" si="10"/>
        <v>16388.899999999998</v>
      </c>
      <c r="E67" s="53">
        <f t="shared" si="11"/>
        <v>2825.2740000000003</v>
      </c>
      <c r="F67" s="53">
        <f t="shared" si="12"/>
        <v>13728.9</v>
      </c>
      <c r="G67" s="53">
        <f t="shared" si="13"/>
        <v>2585.8740000000003</v>
      </c>
      <c r="H67" s="53">
        <f t="shared" si="14"/>
        <v>3346.4</v>
      </c>
      <c r="I67" s="53">
        <f t="shared" si="15"/>
        <v>239.4</v>
      </c>
      <c r="J67" s="53">
        <v>11151.6</v>
      </c>
      <c r="K67" s="53">
        <v>2364.164</v>
      </c>
      <c r="L67" s="53">
        <v>1646.4</v>
      </c>
      <c r="M67" s="53">
        <v>239.4</v>
      </c>
      <c r="N67" s="53">
        <v>10751.6</v>
      </c>
      <c r="O67" s="53">
        <v>2364.164</v>
      </c>
      <c r="P67" s="53">
        <v>1646.4</v>
      </c>
      <c r="Q67" s="53">
        <v>239.4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200</v>
      </c>
      <c r="AE67" s="53">
        <v>0</v>
      </c>
      <c r="AF67" s="53">
        <v>900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200</v>
      </c>
      <c r="AQ67" s="53">
        <v>0</v>
      </c>
      <c r="AR67" s="53">
        <v>900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100</v>
      </c>
      <c r="AY67" s="53">
        <v>0</v>
      </c>
      <c r="AZ67" s="53">
        <v>0</v>
      </c>
      <c r="BA67" s="53">
        <v>0</v>
      </c>
      <c r="BB67" s="53">
        <v>100</v>
      </c>
      <c r="BC67" s="53">
        <v>0</v>
      </c>
      <c r="BD67" s="53">
        <v>0</v>
      </c>
      <c r="BE67" s="53">
        <v>0</v>
      </c>
      <c r="BF67" s="53">
        <v>0</v>
      </c>
      <c r="BG67" s="53">
        <v>0</v>
      </c>
      <c r="BH67" s="53">
        <v>0</v>
      </c>
      <c r="BI67" s="53">
        <v>0</v>
      </c>
      <c r="BJ67" s="53">
        <v>514.9</v>
      </c>
      <c r="BK67" s="53">
        <v>0</v>
      </c>
      <c r="BL67" s="53">
        <v>800</v>
      </c>
      <c r="BM67" s="53">
        <v>0</v>
      </c>
      <c r="BN67" s="53">
        <v>0</v>
      </c>
      <c r="BO67" s="53">
        <v>0</v>
      </c>
      <c r="BP67" s="53">
        <v>0</v>
      </c>
      <c r="BQ67" s="53">
        <v>0</v>
      </c>
      <c r="BR67" s="53">
        <v>0</v>
      </c>
      <c r="BS67" s="53">
        <v>0</v>
      </c>
      <c r="BT67" s="53">
        <v>0</v>
      </c>
      <c r="BU67" s="53">
        <v>0</v>
      </c>
      <c r="BV67" s="53">
        <v>314.9</v>
      </c>
      <c r="BW67" s="53">
        <v>0</v>
      </c>
      <c r="BX67" s="53">
        <v>800</v>
      </c>
      <c r="BY67" s="53">
        <v>0</v>
      </c>
      <c r="BZ67" s="53">
        <v>200</v>
      </c>
      <c r="CA67" s="53">
        <v>0</v>
      </c>
      <c r="CB67" s="53">
        <v>0</v>
      </c>
      <c r="CC67" s="53">
        <v>0</v>
      </c>
      <c r="CD67" s="53">
        <v>0</v>
      </c>
      <c r="CE67" s="53">
        <v>0</v>
      </c>
      <c r="CF67" s="53">
        <v>0</v>
      </c>
      <c r="CG67" s="53">
        <v>0</v>
      </c>
      <c r="CH67" s="53">
        <v>0</v>
      </c>
      <c r="CI67" s="53">
        <v>0</v>
      </c>
      <c r="CJ67" s="53">
        <v>0</v>
      </c>
      <c r="CK67" s="53">
        <v>0</v>
      </c>
      <c r="CL67" s="53">
        <v>576</v>
      </c>
      <c r="CM67" s="53">
        <v>141.71</v>
      </c>
      <c r="CN67" s="53">
        <v>0</v>
      </c>
      <c r="CO67" s="53">
        <v>0</v>
      </c>
      <c r="CP67" s="53">
        <v>576</v>
      </c>
      <c r="CQ67" s="53">
        <v>141.71</v>
      </c>
      <c r="CR67" s="53">
        <v>0</v>
      </c>
      <c r="CS67" s="53">
        <v>0</v>
      </c>
      <c r="CT67" s="53">
        <v>0</v>
      </c>
      <c r="CU67" s="53">
        <v>0</v>
      </c>
      <c r="CV67" s="53">
        <v>0</v>
      </c>
      <c r="CW67" s="53">
        <v>0</v>
      </c>
      <c r="CX67" s="53">
        <v>0</v>
      </c>
      <c r="CY67" s="53">
        <v>0</v>
      </c>
      <c r="CZ67" s="53">
        <v>0</v>
      </c>
      <c r="DA67" s="53">
        <v>0</v>
      </c>
      <c r="DB67" s="53">
        <v>0</v>
      </c>
      <c r="DC67" s="53">
        <v>0</v>
      </c>
      <c r="DD67" s="53">
        <v>0</v>
      </c>
      <c r="DE67" s="53">
        <v>0</v>
      </c>
      <c r="DF67" s="53">
        <v>500</v>
      </c>
      <c r="DG67" s="53">
        <v>80</v>
      </c>
      <c r="DH67" s="53">
        <v>0</v>
      </c>
      <c r="DI67" s="53">
        <v>0</v>
      </c>
      <c r="DJ67" s="53">
        <f t="shared" si="16"/>
        <v>0</v>
      </c>
      <c r="DK67" s="53">
        <f t="shared" si="17"/>
        <v>0</v>
      </c>
      <c r="DL67" s="53">
        <v>686.4</v>
      </c>
      <c r="DM67" s="53">
        <v>0</v>
      </c>
      <c r="DN67" s="53">
        <v>0</v>
      </c>
      <c r="DO67" s="53">
        <v>0</v>
      </c>
      <c r="DP67" s="53">
        <v>686.4</v>
      </c>
      <c r="DQ67" s="53">
        <v>0</v>
      </c>
    </row>
    <row r="68" spans="1:121" ht="16.5" customHeight="1">
      <c r="A68" s="44"/>
      <c r="B68" s="56">
        <v>59</v>
      </c>
      <c r="C68" s="52" t="s">
        <v>117</v>
      </c>
      <c r="D68" s="53">
        <f t="shared" si="10"/>
        <v>19003.559400000002</v>
      </c>
      <c r="E68" s="53">
        <f t="shared" si="11"/>
        <v>2487.387</v>
      </c>
      <c r="F68" s="53">
        <f t="shared" si="12"/>
        <v>16454.7</v>
      </c>
      <c r="G68" s="53">
        <f t="shared" si="13"/>
        <v>2487.387</v>
      </c>
      <c r="H68" s="53">
        <f t="shared" si="14"/>
        <v>3371.5594</v>
      </c>
      <c r="I68" s="53">
        <f t="shared" si="15"/>
        <v>0</v>
      </c>
      <c r="J68" s="53">
        <v>14532</v>
      </c>
      <c r="K68" s="53">
        <v>2427.387</v>
      </c>
      <c r="L68" s="53">
        <v>2171.3</v>
      </c>
      <c r="M68" s="53">
        <v>0</v>
      </c>
      <c r="N68" s="53">
        <v>13832</v>
      </c>
      <c r="O68" s="53">
        <v>2427.387</v>
      </c>
      <c r="P68" s="53">
        <v>2171.3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700.2594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700.2594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200</v>
      </c>
      <c r="AY68" s="53">
        <v>0</v>
      </c>
      <c r="AZ68" s="53">
        <v>0</v>
      </c>
      <c r="BA68" s="53">
        <v>0</v>
      </c>
      <c r="BB68" s="53">
        <v>200</v>
      </c>
      <c r="BC68" s="53">
        <v>0</v>
      </c>
      <c r="BD68" s="53">
        <v>0</v>
      </c>
      <c r="BE68" s="53">
        <v>0</v>
      </c>
      <c r="BF68" s="53">
        <v>0</v>
      </c>
      <c r="BG68" s="53">
        <v>0</v>
      </c>
      <c r="BH68" s="53">
        <v>0</v>
      </c>
      <c r="BI68" s="53">
        <v>0</v>
      </c>
      <c r="BJ68" s="53">
        <v>0</v>
      </c>
      <c r="BK68" s="53">
        <v>0</v>
      </c>
      <c r="BL68" s="53">
        <v>500</v>
      </c>
      <c r="BM68" s="53">
        <v>0</v>
      </c>
      <c r="BN68" s="53">
        <v>0</v>
      </c>
      <c r="BO68" s="53">
        <v>0</v>
      </c>
      <c r="BP68" s="53">
        <v>0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500</v>
      </c>
      <c r="BY68" s="53">
        <v>0</v>
      </c>
      <c r="BZ68" s="53">
        <v>0</v>
      </c>
      <c r="CA68" s="53">
        <v>0</v>
      </c>
      <c r="CB68" s="53">
        <v>0</v>
      </c>
      <c r="CC68" s="53">
        <v>0</v>
      </c>
      <c r="CD68" s="53">
        <v>0</v>
      </c>
      <c r="CE68" s="53">
        <v>0</v>
      </c>
      <c r="CF68" s="53">
        <v>0</v>
      </c>
      <c r="CG68" s="53">
        <v>0</v>
      </c>
      <c r="CH68" s="53">
        <v>0</v>
      </c>
      <c r="CI68" s="53">
        <v>0</v>
      </c>
      <c r="CJ68" s="53">
        <v>0</v>
      </c>
      <c r="CK68" s="53">
        <v>0</v>
      </c>
      <c r="CL68" s="53">
        <v>0</v>
      </c>
      <c r="CM68" s="53">
        <v>0</v>
      </c>
      <c r="CN68" s="53">
        <v>0</v>
      </c>
      <c r="CO68" s="53">
        <v>0</v>
      </c>
      <c r="CP68" s="53">
        <v>0</v>
      </c>
      <c r="CQ68" s="53">
        <v>0</v>
      </c>
      <c r="CR68" s="53">
        <v>0</v>
      </c>
      <c r="CS68" s="53">
        <v>0</v>
      </c>
      <c r="CT68" s="53">
        <v>0</v>
      </c>
      <c r="CU68" s="53">
        <v>0</v>
      </c>
      <c r="CV68" s="53">
        <v>0</v>
      </c>
      <c r="CW68" s="53">
        <v>0</v>
      </c>
      <c r="CX68" s="53">
        <v>0</v>
      </c>
      <c r="CY68" s="53">
        <v>0</v>
      </c>
      <c r="CZ68" s="53">
        <v>0</v>
      </c>
      <c r="DA68" s="53">
        <v>0</v>
      </c>
      <c r="DB68" s="53">
        <v>0</v>
      </c>
      <c r="DC68" s="53">
        <v>0</v>
      </c>
      <c r="DD68" s="53">
        <v>0</v>
      </c>
      <c r="DE68" s="53">
        <v>0</v>
      </c>
      <c r="DF68" s="53">
        <v>900</v>
      </c>
      <c r="DG68" s="53">
        <v>60</v>
      </c>
      <c r="DH68" s="53">
        <v>0</v>
      </c>
      <c r="DI68" s="53">
        <v>0</v>
      </c>
      <c r="DJ68" s="53">
        <f t="shared" si="16"/>
        <v>0</v>
      </c>
      <c r="DK68" s="53">
        <f t="shared" si="17"/>
        <v>0</v>
      </c>
      <c r="DL68" s="53">
        <v>822.7</v>
      </c>
      <c r="DM68" s="53">
        <v>0</v>
      </c>
      <c r="DN68" s="53">
        <v>0</v>
      </c>
      <c r="DO68" s="53">
        <v>0</v>
      </c>
      <c r="DP68" s="53">
        <v>822.7</v>
      </c>
      <c r="DQ68" s="53">
        <v>0</v>
      </c>
    </row>
    <row r="69" spans="1:121" ht="16.5" customHeight="1">
      <c r="A69" s="44"/>
      <c r="B69" s="56">
        <v>60</v>
      </c>
      <c r="C69" s="52" t="s">
        <v>128</v>
      </c>
      <c r="D69" s="53">
        <f t="shared" si="10"/>
        <v>18101.800000000003</v>
      </c>
      <c r="E69" s="53">
        <f t="shared" si="11"/>
        <v>2395.46</v>
      </c>
      <c r="F69" s="53">
        <f t="shared" si="12"/>
        <v>13539.800000000001</v>
      </c>
      <c r="G69" s="53">
        <f t="shared" si="13"/>
        <v>2335.46</v>
      </c>
      <c r="H69" s="53">
        <f t="shared" si="14"/>
        <v>5239</v>
      </c>
      <c r="I69" s="53">
        <f t="shared" si="15"/>
        <v>60</v>
      </c>
      <c r="J69" s="53">
        <v>11116.6</v>
      </c>
      <c r="K69" s="53">
        <v>2335.46</v>
      </c>
      <c r="L69" s="53">
        <v>4300</v>
      </c>
      <c r="M69" s="53">
        <v>60</v>
      </c>
      <c r="N69" s="53">
        <v>10066.6</v>
      </c>
      <c r="O69" s="53">
        <v>2335.46</v>
      </c>
      <c r="P69" s="53">
        <v>4300</v>
      </c>
      <c r="Q69" s="53">
        <v>60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200</v>
      </c>
      <c r="AE69" s="53">
        <v>0</v>
      </c>
      <c r="AF69" s="53">
        <v>339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200</v>
      </c>
      <c r="AQ69" s="53">
        <v>0</v>
      </c>
      <c r="AR69" s="53">
        <v>339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196.2</v>
      </c>
      <c r="AY69" s="53">
        <v>0</v>
      </c>
      <c r="AZ69" s="53">
        <v>0</v>
      </c>
      <c r="BA69" s="53">
        <v>0</v>
      </c>
      <c r="BB69" s="53">
        <v>196.2</v>
      </c>
      <c r="BC69" s="53">
        <v>0</v>
      </c>
      <c r="BD69" s="53">
        <v>0</v>
      </c>
      <c r="BE69" s="53">
        <v>0</v>
      </c>
      <c r="BF69" s="53">
        <v>0</v>
      </c>
      <c r="BG69" s="53">
        <v>0</v>
      </c>
      <c r="BH69" s="53">
        <v>0</v>
      </c>
      <c r="BI69" s="53">
        <v>0</v>
      </c>
      <c r="BJ69" s="53">
        <v>50</v>
      </c>
      <c r="BK69" s="53">
        <v>0</v>
      </c>
      <c r="BL69" s="53">
        <v>600</v>
      </c>
      <c r="BM69" s="53">
        <v>0</v>
      </c>
      <c r="BN69" s="53">
        <v>0</v>
      </c>
      <c r="BO69" s="53">
        <v>0</v>
      </c>
      <c r="BP69" s="53">
        <v>0</v>
      </c>
      <c r="BQ69" s="53">
        <v>0</v>
      </c>
      <c r="BR69" s="53">
        <v>0</v>
      </c>
      <c r="BS69" s="53">
        <v>0</v>
      </c>
      <c r="BT69" s="53">
        <v>0</v>
      </c>
      <c r="BU69" s="53">
        <v>0</v>
      </c>
      <c r="BV69" s="53">
        <v>0</v>
      </c>
      <c r="BW69" s="53">
        <v>0</v>
      </c>
      <c r="BX69" s="53">
        <v>300</v>
      </c>
      <c r="BY69" s="53">
        <v>0</v>
      </c>
      <c r="BZ69" s="53">
        <v>50</v>
      </c>
      <c r="CA69" s="53">
        <v>0</v>
      </c>
      <c r="CB69" s="53">
        <v>300</v>
      </c>
      <c r="CC69" s="53">
        <v>0</v>
      </c>
      <c r="CD69" s="53">
        <v>0</v>
      </c>
      <c r="CE69" s="53">
        <v>0</v>
      </c>
      <c r="CF69" s="53">
        <v>0</v>
      </c>
      <c r="CG69" s="53">
        <v>0</v>
      </c>
      <c r="CH69" s="53">
        <v>0</v>
      </c>
      <c r="CI69" s="53">
        <v>0</v>
      </c>
      <c r="CJ69" s="53">
        <v>0</v>
      </c>
      <c r="CK69" s="53">
        <v>0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0</v>
      </c>
      <c r="DA69" s="53">
        <v>0</v>
      </c>
      <c r="DB69" s="53">
        <v>0</v>
      </c>
      <c r="DC69" s="53">
        <v>0</v>
      </c>
      <c r="DD69" s="53">
        <v>0</v>
      </c>
      <c r="DE69" s="53">
        <v>0</v>
      </c>
      <c r="DF69" s="53">
        <v>1300</v>
      </c>
      <c r="DG69" s="53">
        <v>0</v>
      </c>
      <c r="DH69" s="53">
        <v>0</v>
      </c>
      <c r="DI69" s="53">
        <v>0</v>
      </c>
      <c r="DJ69" s="53">
        <f t="shared" si="16"/>
        <v>0</v>
      </c>
      <c r="DK69" s="53">
        <f t="shared" si="17"/>
        <v>0</v>
      </c>
      <c r="DL69" s="53">
        <v>677</v>
      </c>
      <c r="DM69" s="53">
        <v>0</v>
      </c>
      <c r="DN69" s="53">
        <v>0</v>
      </c>
      <c r="DO69" s="53">
        <v>0</v>
      </c>
      <c r="DP69" s="53">
        <v>677</v>
      </c>
      <c r="DQ69" s="53">
        <v>0</v>
      </c>
    </row>
    <row r="70" spans="1:121" ht="16.5" customHeight="1">
      <c r="A70" s="44"/>
      <c r="B70" s="56">
        <v>61</v>
      </c>
      <c r="C70" s="52" t="s">
        <v>132</v>
      </c>
      <c r="D70" s="53">
        <f t="shared" si="10"/>
        <v>56269.357500000006</v>
      </c>
      <c r="E70" s="53">
        <f t="shared" si="11"/>
        <v>12836.998000000001</v>
      </c>
      <c r="F70" s="53">
        <f t="shared" si="12"/>
        <v>55527.89950000001</v>
      </c>
      <c r="G70" s="53">
        <f t="shared" si="13"/>
        <v>12541.998000000001</v>
      </c>
      <c r="H70" s="53">
        <f t="shared" si="14"/>
        <v>3870.858</v>
      </c>
      <c r="I70" s="53">
        <f t="shared" si="15"/>
        <v>295</v>
      </c>
      <c r="J70" s="53">
        <v>27314.4995</v>
      </c>
      <c r="K70" s="53">
        <v>7572.618</v>
      </c>
      <c r="L70" s="53">
        <v>0</v>
      </c>
      <c r="M70" s="53">
        <v>0</v>
      </c>
      <c r="N70" s="53">
        <v>22314.4995</v>
      </c>
      <c r="O70" s="53">
        <v>6560.776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8000</v>
      </c>
      <c r="BK70" s="53">
        <v>2724.942</v>
      </c>
      <c r="BL70" s="53">
        <v>3870.858</v>
      </c>
      <c r="BM70" s="53">
        <v>295</v>
      </c>
      <c r="BN70" s="53">
        <v>0</v>
      </c>
      <c r="BO70" s="53">
        <v>0</v>
      </c>
      <c r="BP70" s="53">
        <v>0</v>
      </c>
      <c r="BQ70" s="53">
        <v>0</v>
      </c>
      <c r="BR70" s="53">
        <v>0</v>
      </c>
      <c r="BS70" s="53">
        <v>0</v>
      </c>
      <c r="BT70" s="53">
        <v>3870.858</v>
      </c>
      <c r="BU70" s="53">
        <v>295</v>
      </c>
      <c r="BV70" s="53">
        <v>8000</v>
      </c>
      <c r="BW70" s="53">
        <v>2724.942</v>
      </c>
      <c r="BX70" s="53">
        <v>0</v>
      </c>
      <c r="BY70" s="53">
        <v>0</v>
      </c>
      <c r="BZ70" s="53">
        <v>0</v>
      </c>
      <c r="CA70" s="53">
        <v>0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4584</v>
      </c>
      <c r="CM70" s="53">
        <v>982.926</v>
      </c>
      <c r="CN70" s="53">
        <v>0</v>
      </c>
      <c r="CO70" s="53">
        <v>0</v>
      </c>
      <c r="CP70" s="53">
        <v>3036</v>
      </c>
      <c r="CQ70" s="53">
        <v>699.49</v>
      </c>
      <c r="CR70" s="53">
        <v>0</v>
      </c>
      <c r="CS70" s="53">
        <v>0</v>
      </c>
      <c r="CT70" s="53">
        <v>2436</v>
      </c>
      <c r="CU70" s="53">
        <v>560.053</v>
      </c>
      <c r="CV70" s="53">
        <v>0</v>
      </c>
      <c r="CW70" s="53">
        <v>0</v>
      </c>
      <c r="CX70" s="53">
        <v>11800</v>
      </c>
      <c r="CY70" s="53">
        <v>1211.512</v>
      </c>
      <c r="CZ70" s="53">
        <v>0</v>
      </c>
      <c r="DA70" s="53">
        <v>0</v>
      </c>
      <c r="DB70" s="53">
        <v>11800</v>
      </c>
      <c r="DC70" s="53">
        <v>1211.512</v>
      </c>
      <c r="DD70" s="53">
        <v>0</v>
      </c>
      <c r="DE70" s="53">
        <v>0</v>
      </c>
      <c r="DF70" s="53">
        <v>700</v>
      </c>
      <c r="DG70" s="53">
        <v>50</v>
      </c>
      <c r="DH70" s="53">
        <v>0</v>
      </c>
      <c r="DI70" s="53">
        <v>0</v>
      </c>
      <c r="DJ70" s="53">
        <f t="shared" si="16"/>
        <v>0</v>
      </c>
      <c r="DK70" s="53">
        <f t="shared" si="17"/>
        <v>0</v>
      </c>
      <c r="DL70" s="53">
        <v>3129.4</v>
      </c>
      <c r="DM70" s="53">
        <v>0</v>
      </c>
      <c r="DN70" s="53">
        <v>0</v>
      </c>
      <c r="DO70" s="53">
        <v>0</v>
      </c>
      <c r="DP70" s="53">
        <v>3129.4</v>
      </c>
      <c r="DQ70" s="53">
        <v>0</v>
      </c>
    </row>
    <row r="71" spans="1:121" ht="16.5" customHeight="1">
      <c r="A71" s="44"/>
      <c r="B71" s="56">
        <v>62</v>
      </c>
      <c r="C71" s="52" t="s">
        <v>135</v>
      </c>
      <c r="D71" s="53">
        <f t="shared" si="10"/>
        <v>24363</v>
      </c>
      <c r="E71" s="53">
        <f t="shared" si="11"/>
        <v>2896.142</v>
      </c>
      <c r="F71" s="53">
        <f t="shared" si="12"/>
        <v>15780.8</v>
      </c>
      <c r="G71" s="53">
        <f t="shared" si="13"/>
        <v>2896.142</v>
      </c>
      <c r="H71" s="53">
        <f t="shared" si="14"/>
        <v>9371.2</v>
      </c>
      <c r="I71" s="53">
        <f t="shared" si="15"/>
        <v>0</v>
      </c>
      <c r="J71" s="53">
        <v>11654.4</v>
      </c>
      <c r="K71" s="53">
        <v>2406.323</v>
      </c>
      <c r="L71" s="53">
        <v>9371.2</v>
      </c>
      <c r="M71" s="53">
        <v>0</v>
      </c>
      <c r="N71" s="53">
        <v>11099.4</v>
      </c>
      <c r="O71" s="53">
        <v>2406.323</v>
      </c>
      <c r="P71" s="53">
        <v>9371.2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420</v>
      </c>
      <c r="AE71" s="53">
        <v>64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420</v>
      </c>
      <c r="AQ71" s="53">
        <v>64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150</v>
      </c>
      <c r="AY71" s="53">
        <v>0</v>
      </c>
      <c r="AZ71" s="53">
        <v>0</v>
      </c>
      <c r="BA71" s="53">
        <v>0</v>
      </c>
      <c r="BB71" s="53">
        <v>150</v>
      </c>
      <c r="BC71" s="53">
        <v>0</v>
      </c>
      <c r="BD71" s="53">
        <v>0</v>
      </c>
      <c r="BE71" s="53">
        <v>0</v>
      </c>
      <c r="BF71" s="53">
        <v>0</v>
      </c>
      <c r="BG71" s="53">
        <v>0</v>
      </c>
      <c r="BH71" s="53">
        <v>0</v>
      </c>
      <c r="BI71" s="53">
        <v>0</v>
      </c>
      <c r="BJ71" s="53">
        <v>50</v>
      </c>
      <c r="BK71" s="53">
        <v>0</v>
      </c>
      <c r="BL71" s="53">
        <v>0</v>
      </c>
      <c r="BM71" s="53">
        <v>0</v>
      </c>
      <c r="BN71" s="53">
        <v>0</v>
      </c>
      <c r="BO71" s="53">
        <v>0</v>
      </c>
      <c r="BP71" s="53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0</v>
      </c>
      <c r="BW71" s="53">
        <v>0</v>
      </c>
      <c r="BX71" s="53">
        <v>0</v>
      </c>
      <c r="BY71" s="53">
        <v>0</v>
      </c>
      <c r="BZ71" s="53">
        <v>50</v>
      </c>
      <c r="CA71" s="53">
        <v>0</v>
      </c>
      <c r="CB71" s="53">
        <v>0</v>
      </c>
      <c r="CC71" s="53">
        <v>0</v>
      </c>
      <c r="CD71" s="53">
        <v>0</v>
      </c>
      <c r="CE71" s="53">
        <v>0</v>
      </c>
      <c r="CF71" s="53">
        <v>0</v>
      </c>
      <c r="CG71" s="53">
        <v>0</v>
      </c>
      <c r="CH71" s="53">
        <v>0</v>
      </c>
      <c r="CI71" s="53">
        <v>0</v>
      </c>
      <c r="CJ71" s="53">
        <v>0</v>
      </c>
      <c r="CK71" s="53">
        <v>0</v>
      </c>
      <c r="CL71" s="53">
        <v>1317.4</v>
      </c>
      <c r="CM71" s="53">
        <v>279.819</v>
      </c>
      <c r="CN71" s="53">
        <v>0</v>
      </c>
      <c r="CO71" s="53">
        <v>0</v>
      </c>
      <c r="CP71" s="53">
        <v>1317.4</v>
      </c>
      <c r="CQ71" s="53">
        <v>279.819</v>
      </c>
      <c r="CR71" s="53">
        <v>0</v>
      </c>
      <c r="CS71" s="53">
        <v>0</v>
      </c>
      <c r="CT71" s="53">
        <v>536.9</v>
      </c>
      <c r="CU71" s="53">
        <v>133.953</v>
      </c>
      <c r="CV71" s="53">
        <v>0</v>
      </c>
      <c r="CW71" s="53">
        <v>0</v>
      </c>
      <c r="CX71" s="53">
        <v>0</v>
      </c>
      <c r="CY71" s="53">
        <v>0</v>
      </c>
      <c r="CZ71" s="53">
        <v>0</v>
      </c>
      <c r="DA71" s="53">
        <v>0</v>
      </c>
      <c r="DB71" s="53">
        <v>0</v>
      </c>
      <c r="DC71" s="53">
        <v>0</v>
      </c>
      <c r="DD71" s="53">
        <v>0</v>
      </c>
      <c r="DE71" s="53">
        <v>0</v>
      </c>
      <c r="DF71" s="53">
        <v>1400</v>
      </c>
      <c r="DG71" s="53">
        <v>146</v>
      </c>
      <c r="DH71" s="53">
        <v>0</v>
      </c>
      <c r="DI71" s="53">
        <v>0</v>
      </c>
      <c r="DJ71" s="53">
        <f t="shared" si="16"/>
        <v>0</v>
      </c>
      <c r="DK71" s="53">
        <f t="shared" si="17"/>
        <v>0</v>
      </c>
      <c r="DL71" s="53">
        <v>789</v>
      </c>
      <c r="DM71" s="53">
        <v>0</v>
      </c>
      <c r="DN71" s="53">
        <v>0</v>
      </c>
      <c r="DO71" s="53">
        <v>0</v>
      </c>
      <c r="DP71" s="53">
        <v>789</v>
      </c>
      <c r="DQ71" s="53">
        <v>0</v>
      </c>
    </row>
    <row r="72" spans="1:121" ht="16.5" customHeight="1">
      <c r="A72" s="44"/>
      <c r="B72" s="56">
        <v>63</v>
      </c>
      <c r="C72" s="52" t="s">
        <v>144</v>
      </c>
      <c r="D72" s="53">
        <f t="shared" si="10"/>
        <v>54817.5</v>
      </c>
      <c r="E72" s="53">
        <f t="shared" si="11"/>
        <v>9299.295</v>
      </c>
      <c r="F72" s="53">
        <f t="shared" si="12"/>
        <v>51002.5</v>
      </c>
      <c r="G72" s="53">
        <f t="shared" si="13"/>
        <v>9299.295</v>
      </c>
      <c r="H72" s="53">
        <f t="shared" si="14"/>
        <v>6827.5</v>
      </c>
      <c r="I72" s="53">
        <f t="shared" si="15"/>
        <v>0</v>
      </c>
      <c r="J72" s="53">
        <v>31165.6</v>
      </c>
      <c r="K72" s="53">
        <v>6808.125</v>
      </c>
      <c r="L72" s="53">
        <v>6827.5</v>
      </c>
      <c r="M72" s="53">
        <v>0</v>
      </c>
      <c r="N72" s="53">
        <v>24353.1</v>
      </c>
      <c r="O72" s="53">
        <v>6388.125</v>
      </c>
      <c r="P72" s="53">
        <v>3000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0</v>
      </c>
      <c r="BG72" s="53">
        <v>0</v>
      </c>
      <c r="BH72" s="53">
        <v>0</v>
      </c>
      <c r="BI72" s="53">
        <v>0</v>
      </c>
      <c r="BJ72" s="53">
        <v>1100</v>
      </c>
      <c r="BK72" s="53">
        <v>39.215</v>
      </c>
      <c r="BL72" s="53">
        <v>0</v>
      </c>
      <c r="BM72" s="53">
        <v>0</v>
      </c>
      <c r="BN72" s="53">
        <v>0</v>
      </c>
      <c r="BO72" s="53">
        <v>0</v>
      </c>
      <c r="BP72" s="53">
        <v>0</v>
      </c>
      <c r="BQ72" s="53">
        <v>0</v>
      </c>
      <c r="BR72" s="53">
        <v>0</v>
      </c>
      <c r="BS72" s="53">
        <v>0</v>
      </c>
      <c r="BT72" s="53">
        <v>0</v>
      </c>
      <c r="BU72" s="53">
        <v>0</v>
      </c>
      <c r="BV72" s="53">
        <v>500</v>
      </c>
      <c r="BW72" s="53">
        <v>0</v>
      </c>
      <c r="BX72" s="53">
        <v>0</v>
      </c>
      <c r="BY72" s="53">
        <v>0</v>
      </c>
      <c r="BZ72" s="53">
        <v>600</v>
      </c>
      <c r="CA72" s="53">
        <v>39.215</v>
      </c>
      <c r="CB72" s="53">
        <v>0</v>
      </c>
      <c r="CC72" s="53">
        <v>0</v>
      </c>
      <c r="CD72" s="53">
        <v>0</v>
      </c>
      <c r="CE72" s="53">
        <v>0</v>
      </c>
      <c r="CF72" s="53">
        <v>0</v>
      </c>
      <c r="CG72" s="53">
        <v>0</v>
      </c>
      <c r="CH72" s="53">
        <v>0</v>
      </c>
      <c r="CI72" s="53">
        <v>0</v>
      </c>
      <c r="CJ72" s="53">
        <v>0</v>
      </c>
      <c r="CK72" s="53">
        <v>0</v>
      </c>
      <c r="CL72" s="53">
        <v>3071.2</v>
      </c>
      <c r="CM72" s="53">
        <v>511.155</v>
      </c>
      <c r="CN72" s="53">
        <v>0</v>
      </c>
      <c r="CO72" s="53">
        <v>0</v>
      </c>
      <c r="CP72" s="53">
        <v>3071.2</v>
      </c>
      <c r="CQ72" s="53">
        <v>511.155</v>
      </c>
      <c r="CR72" s="53">
        <v>0</v>
      </c>
      <c r="CS72" s="53">
        <v>0</v>
      </c>
      <c r="CT72" s="53">
        <v>1335.3</v>
      </c>
      <c r="CU72" s="53">
        <v>0</v>
      </c>
      <c r="CV72" s="53">
        <v>0</v>
      </c>
      <c r="CW72" s="53">
        <v>0</v>
      </c>
      <c r="CX72" s="53">
        <v>8533.2</v>
      </c>
      <c r="CY72" s="53">
        <v>325.8</v>
      </c>
      <c r="CZ72" s="53">
        <v>0</v>
      </c>
      <c r="DA72" s="53">
        <v>0</v>
      </c>
      <c r="DB72" s="53">
        <v>8533.2</v>
      </c>
      <c r="DC72" s="53">
        <v>325.8</v>
      </c>
      <c r="DD72" s="53">
        <v>0</v>
      </c>
      <c r="DE72" s="53">
        <v>0</v>
      </c>
      <c r="DF72" s="53">
        <v>4120</v>
      </c>
      <c r="DG72" s="53">
        <v>1615</v>
      </c>
      <c r="DH72" s="53">
        <v>0</v>
      </c>
      <c r="DI72" s="53">
        <v>0</v>
      </c>
      <c r="DJ72" s="53">
        <f t="shared" si="16"/>
        <v>0</v>
      </c>
      <c r="DK72" s="53">
        <f t="shared" si="17"/>
        <v>0</v>
      </c>
      <c r="DL72" s="53">
        <v>3012.5</v>
      </c>
      <c r="DM72" s="53">
        <v>0</v>
      </c>
      <c r="DN72" s="53">
        <v>0</v>
      </c>
      <c r="DO72" s="53">
        <v>0</v>
      </c>
      <c r="DP72" s="53">
        <v>3012.5</v>
      </c>
      <c r="DQ72" s="53">
        <v>0</v>
      </c>
    </row>
    <row r="73" spans="1:121" ht="16.5" customHeight="1">
      <c r="A73" s="44"/>
      <c r="B73" s="56">
        <v>64</v>
      </c>
      <c r="C73" s="52" t="s">
        <v>149</v>
      </c>
      <c r="D73" s="53">
        <f t="shared" si="10"/>
        <v>48215.3133</v>
      </c>
      <c r="E73" s="53">
        <f t="shared" si="11"/>
        <v>7060.018</v>
      </c>
      <c r="F73" s="53">
        <f t="shared" si="12"/>
        <v>36785.644</v>
      </c>
      <c r="G73" s="53">
        <f t="shared" si="13"/>
        <v>7260.018</v>
      </c>
      <c r="H73" s="53">
        <f t="shared" si="14"/>
        <v>13188.3693</v>
      </c>
      <c r="I73" s="53">
        <f t="shared" si="15"/>
        <v>-200</v>
      </c>
      <c r="J73" s="53">
        <v>27526.944</v>
      </c>
      <c r="K73" s="53">
        <v>5929.058</v>
      </c>
      <c r="L73" s="53">
        <v>9400</v>
      </c>
      <c r="M73" s="53">
        <v>0</v>
      </c>
      <c r="N73" s="53">
        <v>26226.944</v>
      </c>
      <c r="O73" s="53">
        <v>5629.058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1788.3693</v>
      </c>
      <c r="AG73" s="53">
        <v>-200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1788.3693</v>
      </c>
      <c r="AS73" s="53">
        <v>0</v>
      </c>
      <c r="AT73" s="53">
        <v>0</v>
      </c>
      <c r="AU73" s="53">
        <v>0</v>
      </c>
      <c r="AV73" s="53">
        <v>0</v>
      </c>
      <c r="AW73" s="53">
        <v>-200</v>
      </c>
      <c r="AX73" s="53">
        <v>600</v>
      </c>
      <c r="AY73" s="53">
        <v>150</v>
      </c>
      <c r="AZ73" s="53">
        <v>0</v>
      </c>
      <c r="BA73" s="53">
        <v>0</v>
      </c>
      <c r="BB73" s="53">
        <v>600</v>
      </c>
      <c r="BC73" s="53">
        <v>150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2000</v>
      </c>
      <c r="BM73" s="53">
        <v>0</v>
      </c>
      <c r="BN73" s="53">
        <v>0</v>
      </c>
      <c r="BO73" s="53">
        <v>0</v>
      </c>
      <c r="BP73" s="53">
        <v>0</v>
      </c>
      <c r="BQ73" s="53">
        <v>0</v>
      </c>
      <c r="BR73" s="53">
        <v>0</v>
      </c>
      <c r="BS73" s="53">
        <v>0</v>
      </c>
      <c r="BT73" s="53">
        <v>0</v>
      </c>
      <c r="BU73" s="53">
        <v>0</v>
      </c>
      <c r="BV73" s="53">
        <v>0</v>
      </c>
      <c r="BW73" s="53">
        <v>0</v>
      </c>
      <c r="BX73" s="53">
        <v>1000</v>
      </c>
      <c r="BY73" s="53">
        <v>0</v>
      </c>
      <c r="BZ73" s="53">
        <v>0</v>
      </c>
      <c r="CA73" s="53">
        <v>0</v>
      </c>
      <c r="CB73" s="53">
        <v>1000</v>
      </c>
      <c r="CC73" s="53">
        <v>0</v>
      </c>
      <c r="CD73" s="53">
        <v>0</v>
      </c>
      <c r="CE73" s="53">
        <v>0</v>
      </c>
      <c r="CF73" s="53">
        <v>0</v>
      </c>
      <c r="CG73" s="53">
        <v>0</v>
      </c>
      <c r="CH73" s="53">
        <v>0</v>
      </c>
      <c r="CI73" s="53">
        <v>0</v>
      </c>
      <c r="CJ73" s="53">
        <v>0</v>
      </c>
      <c r="CK73" s="53">
        <v>0</v>
      </c>
      <c r="CL73" s="53">
        <v>2100</v>
      </c>
      <c r="CM73" s="53">
        <v>110.96</v>
      </c>
      <c r="CN73" s="53">
        <v>0</v>
      </c>
      <c r="CO73" s="53">
        <v>0</v>
      </c>
      <c r="CP73" s="53">
        <v>2100</v>
      </c>
      <c r="CQ73" s="53">
        <v>110.96</v>
      </c>
      <c r="CR73" s="53">
        <v>0</v>
      </c>
      <c r="CS73" s="53">
        <v>0</v>
      </c>
      <c r="CT73" s="53">
        <v>1050</v>
      </c>
      <c r="CU73" s="53">
        <v>76.88</v>
      </c>
      <c r="CV73" s="53">
        <v>0</v>
      </c>
      <c r="CW73" s="53">
        <v>0</v>
      </c>
      <c r="CX73" s="53">
        <v>700</v>
      </c>
      <c r="CY73" s="53">
        <v>690</v>
      </c>
      <c r="CZ73" s="53">
        <v>0</v>
      </c>
      <c r="DA73" s="53">
        <v>0</v>
      </c>
      <c r="DB73" s="53">
        <v>0</v>
      </c>
      <c r="DC73" s="53">
        <v>0</v>
      </c>
      <c r="DD73" s="53">
        <v>0</v>
      </c>
      <c r="DE73" s="53">
        <v>0</v>
      </c>
      <c r="DF73" s="53">
        <v>4100</v>
      </c>
      <c r="DG73" s="53">
        <v>380</v>
      </c>
      <c r="DH73" s="53">
        <v>0</v>
      </c>
      <c r="DI73" s="53">
        <v>0</v>
      </c>
      <c r="DJ73" s="53">
        <f t="shared" si="16"/>
        <v>0</v>
      </c>
      <c r="DK73" s="53">
        <f t="shared" si="17"/>
        <v>0</v>
      </c>
      <c r="DL73" s="53">
        <v>1758.7</v>
      </c>
      <c r="DM73" s="53">
        <v>0</v>
      </c>
      <c r="DN73" s="53">
        <v>0</v>
      </c>
      <c r="DO73" s="53">
        <v>0</v>
      </c>
      <c r="DP73" s="53">
        <v>1758.7</v>
      </c>
      <c r="DQ73" s="53">
        <v>0</v>
      </c>
    </row>
    <row r="74" spans="1:121" ht="16.5" customHeight="1">
      <c r="A74" s="44"/>
      <c r="B74" s="56">
        <v>65</v>
      </c>
      <c r="C74" s="52" t="s">
        <v>150</v>
      </c>
      <c r="D74" s="53">
        <f aca="true" t="shared" si="18" ref="D74:D105">F74+H74-DP74</f>
        <v>5649.608</v>
      </c>
      <c r="E74" s="53">
        <f aca="true" t="shared" si="19" ref="E74:E105">G74+I74-DQ74</f>
        <v>889</v>
      </c>
      <c r="F74" s="53">
        <f aca="true" t="shared" si="20" ref="F74:F105">J74+V74+Z74+AD74+AX74+BJ74+CH74+CL74+CX74+DF74+DL74</f>
        <v>5648</v>
      </c>
      <c r="G74" s="53">
        <f aca="true" t="shared" si="21" ref="G74:G105">K74+W74+AA74+AE74+AY74+BK74+CI74+CM74+CY74+DG74+DM74</f>
        <v>889</v>
      </c>
      <c r="H74" s="53">
        <f aca="true" t="shared" si="22" ref="H74:H105">L74+X74+AB74+AF74+AZ74+BL74+CJ74+CN74+CZ74+DH74+DN74</f>
        <v>1.608</v>
      </c>
      <c r="I74" s="53">
        <f aca="true" t="shared" si="23" ref="I74:I105">M74+Y74+AC74+AG74+BA74+BM74+CK74+CO74+DA74+DI74+DO74</f>
        <v>0</v>
      </c>
      <c r="J74" s="53">
        <v>5648</v>
      </c>
      <c r="K74" s="53">
        <v>889</v>
      </c>
      <c r="L74" s="53">
        <v>0</v>
      </c>
      <c r="M74" s="53">
        <v>0</v>
      </c>
      <c r="N74" s="53">
        <v>5648</v>
      </c>
      <c r="O74" s="53">
        <v>889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3">
        <v>0</v>
      </c>
      <c r="BJ74" s="53">
        <v>0</v>
      </c>
      <c r="BK74" s="53">
        <v>0</v>
      </c>
      <c r="BL74" s="53">
        <v>1.608</v>
      </c>
      <c r="BM74" s="53">
        <v>0</v>
      </c>
      <c r="BN74" s="53">
        <v>0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3">
        <v>0</v>
      </c>
      <c r="BZ74" s="53">
        <v>0</v>
      </c>
      <c r="CA74" s="53">
        <v>0</v>
      </c>
      <c r="CB74" s="53">
        <v>1.608</v>
      </c>
      <c r="CC74" s="53">
        <v>0</v>
      </c>
      <c r="CD74" s="53">
        <v>0</v>
      </c>
      <c r="CE74" s="53">
        <v>0</v>
      </c>
      <c r="CF74" s="53">
        <v>0</v>
      </c>
      <c r="CG74" s="53">
        <v>0</v>
      </c>
      <c r="CH74" s="53">
        <v>0</v>
      </c>
      <c r="CI74" s="53">
        <v>0</v>
      </c>
      <c r="CJ74" s="53">
        <v>0</v>
      </c>
      <c r="CK74" s="53">
        <v>0</v>
      </c>
      <c r="CL74" s="53">
        <v>0</v>
      </c>
      <c r="CM74" s="53">
        <v>0</v>
      </c>
      <c r="CN74" s="53">
        <v>0</v>
      </c>
      <c r="CO74" s="53">
        <v>0</v>
      </c>
      <c r="CP74" s="53">
        <v>0</v>
      </c>
      <c r="CQ74" s="53">
        <v>0</v>
      </c>
      <c r="CR74" s="53">
        <v>0</v>
      </c>
      <c r="CS74" s="53">
        <v>0</v>
      </c>
      <c r="CT74" s="53">
        <v>0</v>
      </c>
      <c r="CU74" s="53">
        <v>0</v>
      </c>
      <c r="CV74" s="53">
        <v>0</v>
      </c>
      <c r="CW74" s="53">
        <v>0</v>
      </c>
      <c r="CX74" s="53">
        <v>0</v>
      </c>
      <c r="CY74" s="53">
        <v>0</v>
      </c>
      <c r="CZ74" s="53">
        <v>0</v>
      </c>
      <c r="DA74" s="53">
        <v>0</v>
      </c>
      <c r="DB74" s="53">
        <v>0</v>
      </c>
      <c r="DC74" s="53">
        <v>0</v>
      </c>
      <c r="DD74" s="53">
        <v>0</v>
      </c>
      <c r="DE74" s="53">
        <v>0</v>
      </c>
      <c r="DF74" s="53">
        <v>0</v>
      </c>
      <c r="DG74" s="53">
        <v>0</v>
      </c>
      <c r="DH74" s="53">
        <v>0</v>
      </c>
      <c r="DI74" s="53">
        <v>0</v>
      </c>
      <c r="DJ74" s="53">
        <f aca="true" t="shared" si="24" ref="DJ74:DJ105">DL74+DN74-DP74</f>
        <v>0</v>
      </c>
      <c r="DK74" s="53">
        <f aca="true" t="shared" si="25" ref="DK74:DK105">DM74+DO74-DQ74</f>
        <v>0</v>
      </c>
      <c r="DL74" s="53">
        <v>0</v>
      </c>
      <c r="DM74" s="53">
        <v>0</v>
      </c>
      <c r="DN74" s="53">
        <v>0</v>
      </c>
      <c r="DO74" s="53">
        <v>0</v>
      </c>
      <c r="DP74" s="53">
        <v>0</v>
      </c>
      <c r="DQ74" s="53">
        <v>0</v>
      </c>
    </row>
    <row r="75" spans="1:121" ht="16.5" customHeight="1">
      <c r="A75" s="44"/>
      <c r="B75" s="56">
        <v>66</v>
      </c>
      <c r="C75" s="52" t="s">
        <v>157</v>
      </c>
      <c r="D75" s="53">
        <f t="shared" si="18"/>
        <v>34952.3</v>
      </c>
      <c r="E75" s="53">
        <f t="shared" si="19"/>
        <v>4444.2</v>
      </c>
      <c r="F75" s="53">
        <f t="shared" si="20"/>
        <v>31452.300000000003</v>
      </c>
      <c r="G75" s="53">
        <f t="shared" si="21"/>
        <v>4444.2</v>
      </c>
      <c r="H75" s="53">
        <f t="shared" si="22"/>
        <v>4918</v>
      </c>
      <c r="I75" s="53">
        <f t="shared" si="23"/>
        <v>0</v>
      </c>
      <c r="J75" s="53">
        <v>16420</v>
      </c>
      <c r="K75" s="53">
        <v>3974.2</v>
      </c>
      <c r="L75" s="53">
        <v>2228</v>
      </c>
      <c r="M75" s="53">
        <v>0</v>
      </c>
      <c r="N75" s="53">
        <v>15870</v>
      </c>
      <c r="O75" s="53">
        <v>3974.2</v>
      </c>
      <c r="P75" s="53">
        <v>2228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4097.9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800</v>
      </c>
      <c r="AQ75" s="53">
        <v>0</v>
      </c>
      <c r="AR75" s="53">
        <v>0</v>
      </c>
      <c r="AS75" s="53">
        <v>0</v>
      </c>
      <c r="AT75" s="53">
        <v>3297.9</v>
      </c>
      <c r="AU75" s="53">
        <v>0</v>
      </c>
      <c r="AV75" s="53">
        <v>0</v>
      </c>
      <c r="AW75" s="53">
        <v>0</v>
      </c>
      <c r="AX75" s="53">
        <v>900</v>
      </c>
      <c r="AY75" s="53">
        <v>0</v>
      </c>
      <c r="AZ75" s="53">
        <v>0</v>
      </c>
      <c r="BA75" s="53">
        <v>0</v>
      </c>
      <c r="BB75" s="53">
        <v>900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600</v>
      </c>
      <c r="BK75" s="53">
        <v>0</v>
      </c>
      <c r="BL75" s="53">
        <v>1500</v>
      </c>
      <c r="BM75" s="53">
        <v>0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400</v>
      </c>
      <c r="BW75" s="53">
        <v>0</v>
      </c>
      <c r="BX75" s="53">
        <v>0</v>
      </c>
      <c r="BY75" s="53">
        <v>0</v>
      </c>
      <c r="BZ75" s="53">
        <v>200</v>
      </c>
      <c r="CA75" s="53">
        <v>0</v>
      </c>
      <c r="CB75" s="53">
        <v>1500</v>
      </c>
      <c r="CC75" s="53">
        <v>0</v>
      </c>
      <c r="CD75" s="53">
        <v>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1060</v>
      </c>
      <c r="CM75" s="53">
        <v>240</v>
      </c>
      <c r="CN75" s="53">
        <v>1190</v>
      </c>
      <c r="CO75" s="53">
        <v>0</v>
      </c>
      <c r="CP75" s="53">
        <v>1060</v>
      </c>
      <c r="CQ75" s="53">
        <v>240</v>
      </c>
      <c r="CR75" s="53">
        <v>1190</v>
      </c>
      <c r="CS75" s="53">
        <v>0</v>
      </c>
      <c r="CT75" s="53">
        <v>970</v>
      </c>
      <c r="CU75" s="53">
        <v>240</v>
      </c>
      <c r="CV75" s="53">
        <v>990</v>
      </c>
      <c r="CW75" s="53">
        <v>0</v>
      </c>
      <c r="CX75" s="53">
        <v>5956.4</v>
      </c>
      <c r="CY75" s="53">
        <v>0</v>
      </c>
      <c r="CZ75" s="53">
        <v>0</v>
      </c>
      <c r="DA75" s="53">
        <v>0</v>
      </c>
      <c r="DB75" s="53">
        <v>0</v>
      </c>
      <c r="DC75" s="53">
        <v>0</v>
      </c>
      <c r="DD75" s="53">
        <v>0</v>
      </c>
      <c r="DE75" s="53">
        <v>0</v>
      </c>
      <c r="DF75" s="53">
        <v>1000</v>
      </c>
      <c r="DG75" s="53">
        <v>230</v>
      </c>
      <c r="DH75" s="53">
        <v>0</v>
      </c>
      <c r="DI75" s="53">
        <v>0</v>
      </c>
      <c r="DJ75" s="53">
        <f t="shared" si="24"/>
        <v>0</v>
      </c>
      <c r="DK75" s="53">
        <f t="shared" si="25"/>
        <v>0</v>
      </c>
      <c r="DL75" s="53">
        <v>1418</v>
      </c>
      <c r="DM75" s="53">
        <v>0</v>
      </c>
      <c r="DN75" s="53">
        <v>0</v>
      </c>
      <c r="DO75" s="53">
        <v>0</v>
      </c>
      <c r="DP75" s="53">
        <v>1418</v>
      </c>
      <c r="DQ75" s="53">
        <v>0</v>
      </c>
    </row>
    <row r="76" spans="1:121" ht="16.5" customHeight="1">
      <c r="A76" s="44"/>
      <c r="B76" s="56">
        <v>67</v>
      </c>
      <c r="C76" s="52" t="s">
        <v>162</v>
      </c>
      <c r="D76" s="53">
        <f t="shared" si="18"/>
        <v>6365.472</v>
      </c>
      <c r="E76" s="53">
        <f t="shared" si="19"/>
        <v>943.26</v>
      </c>
      <c r="F76" s="53">
        <f t="shared" si="20"/>
        <v>6358.499</v>
      </c>
      <c r="G76" s="53">
        <f t="shared" si="21"/>
        <v>943.26</v>
      </c>
      <c r="H76" s="53">
        <f t="shared" si="22"/>
        <v>321.973</v>
      </c>
      <c r="I76" s="53">
        <f t="shared" si="23"/>
        <v>0</v>
      </c>
      <c r="J76" s="53">
        <v>5943.499</v>
      </c>
      <c r="K76" s="53">
        <v>943.26</v>
      </c>
      <c r="L76" s="53">
        <v>321.973</v>
      </c>
      <c r="M76" s="53">
        <v>0</v>
      </c>
      <c r="N76" s="53">
        <v>5943.499</v>
      </c>
      <c r="O76" s="53">
        <v>943.26</v>
      </c>
      <c r="P76" s="53">
        <v>321.973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0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3">
        <v>0</v>
      </c>
      <c r="CO76" s="53">
        <v>0</v>
      </c>
      <c r="CP76" s="53">
        <v>0</v>
      </c>
      <c r="CQ76" s="53">
        <v>0</v>
      </c>
      <c r="CR76" s="53">
        <v>0</v>
      </c>
      <c r="CS76" s="53">
        <v>0</v>
      </c>
      <c r="CT76" s="53">
        <v>0</v>
      </c>
      <c r="CU76" s="53">
        <v>0</v>
      </c>
      <c r="CV76" s="53">
        <v>0</v>
      </c>
      <c r="CW76" s="53">
        <v>0</v>
      </c>
      <c r="CX76" s="53">
        <v>0</v>
      </c>
      <c r="CY76" s="53">
        <v>0</v>
      </c>
      <c r="CZ76" s="53">
        <v>0</v>
      </c>
      <c r="DA76" s="53">
        <v>0</v>
      </c>
      <c r="DB76" s="53">
        <v>0</v>
      </c>
      <c r="DC76" s="53">
        <v>0</v>
      </c>
      <c r="DD76" s="53">
        <v>0</v>
      </c>
      <c r="DE76" s="53">
        <v>0</v>
      </c>
      <c r="DF76" s="53">
        <v>100</v>
      </c>
      <c r="DG76" s="53">
        <v>0</v>
      </c>
      <c r="DH76" s="53">
        <v>0</v>
      </c>
      <c r="DI76" s="53">
        <v>0</v>
      </c>
      <c r="DJ76" s="53">
        <f t="shared" si="24"/>
        <v>0</v>
      </c>
      <c r="DK76" s="53">
        <f t="shared" si="25"/>
        <v>0</v>
      </c>
      <c r="DL76" s="53">
        <v>315</v>
      </c>
      <c r="DM76" s="53">
        <v>0</v>
      </c>
      <c r="DN76" s="53">
        <v>0</v>
      </c>
      <c r="DO76" s="53">
        <v>0</v>
      </c>
      <c r="DP76" s="53">
        <v>315</v>
      </c>
      <c r="DQ76" s="53">
        <v>0</v>
      </c>
    </row>
    <row r="77" spans="1:121" ht="16.5" customHeight="1">
      <c r="A77" s="44"/>
      <c r="B77" s="56">
        <v>68</v>
      </c>
      <c r="C77" s="52" t="s">
        <v>169</v>
      </c>
      <c r="D77" s="53">
        <f t="shared" si="18"/>
        <v>7255.4</v>
      </c>
      <c r="E77" s="53">
        <f t="shared" si="19"/>
        <v>1190.43</v>
      </c>
      <c r="F77" s="53">
        <f t="shared" si="20"/>
        <v>7148.799999999999</v>
      </c>
      <c r="G77" s="53">
        <f t="shared" si="21"/>
        <v>1190.43</v>
      </c>
      <c r="H77" s="53">
        <f t="shared" si="22"/>
        <v>1000</v>
      </c>
      <c r="I77" s="53">
        <f t="shared" si="23"/>
        <v>0</v>
      </c>
      <c r="J77" s="53">
        <v>5805</v>
      </c>
      <c r="K77" s="53">
        <v>1190.43</v>
      </c>
      <c r="L77" s="53">
        <v>0</v>
      </c>
      <c r="M77" s="53">
        <v>0</v>
      </c>
      <c r="N77" s="53">
        <v>5805</v>
      </c>
      <c r="O77" s="53">
        <v>1190.43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1000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1000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0</v>
      </c>
      <c r="BL77" s="53">
        <v>0</v>
      </c>
      <c r="BM77" s="53">
        <v>0</v>
      </c>
      <c r="BN77" s="53">
        <v>0</v>
      </c>
      <c r="BO77" s="53">
        <v>0</v>
      </c>
      <c r="BP77" s="53">
        <v>0</v>
      </c>
      <c r="BQ77" s="53">
        <v>0</v>
      </c>
      <c r="BR77" s="53">
        <v>0</v>
      </c>
      <c r="BS77" s="53">
        <v>0</v>
      </c>
      <c r="BT77" s="53">
        <v>0</v>
      </c>
      <c r="BU77" s="53">
        <v>0</v>
      </c>
      <c r="BV77" s="53">
        <v>0</v>
      </c>
      <c r="BW77" s="53">
        <v>0</v>
      </c>
      <c r="BX77" s="53">
        <v>0</v>
      </c>
      <c r="BY77" s="53">
        <v>0</v>
      </c>
      <c r="BZ77" s="53">
        <v>0</v>
      </c>
      <c r="CA77" s="53">
        <v>0</v>
      </c>
      <c r="CB77" s="53">
        <v>0</v>
      </c>
      <c r="CC77" s="53">
        <v>0</v>
      </c>
      <c r="CD77" s="53">
        <v>0</v>
      </c>
      <c r="CE77" s="53">
        <v>0</v>
      </c>
      <c r="CF77" s="53">
        <v>0</v>
      </c>
      <c r="CG77" s="53">
        <v>0</v>
      </c>
      <c r="CH77" s="53">
        <v>0</v>
      </c>
      <c r="CI77" s="53">
        <v>0</v>
      </c>
      <c r="CJ77" s="53">
        <v>0</v>
      </c>
      <c r="CK77" s="53">
        <v>0</v>
      </c>
      <c r="CL77" s="53">
        <v>0</v>
      </c>
      <c r="CM77" s="53">
        <v>0</v>
      </c>
      <c r="CN77" s="53">
        <v>0</v>
      </c>
      <c r="CO77" s="53">
        <v>0</v>
      </c>
      <c r="CP77" s="53">
        <v>0</v>
      </c>
      <c r="CQ77" s="53">
        <v>0</v>
      </c>
      <c r="CR77" s="53">
        <v>0</v>
      </c>
      <c r="CS77" s="53">
        <v>0</v>
      </c>
      <c r="CT77" s="53">
        <v>0</v>
      </c>
      <c r="CU77" s="53">
        <v>0</v>
      </c>
      <c r="CV77" s="53">
        <v>0</v>
      </c>
      <c r="CW77" s="53">
        <v>0</v>
      </c>
      <c r="CX77" s="53">
        <v>0</v>
      </c>
      <c r="CY77" s="53">
        <v>0</v>
      </c>
      <c r="CZ77" s="53">
        <v>0</v>
      </c>
      <c r="DA77" s="53">
        <v>0</v>
      </c>
      <c r="DB77" s="53">
        <v>0</v>
      </c>
      <c r="DC77" s="53">
        <v>0</v>
      </c>
      <c r="DD77" s="53">
        <v>0</v>
      </c>
      <c r="DE77" s="53">
        <v>0</v>
      </c>
      <c r="DF77" s="53">
        <v>450.4</v>
      </c>
      <c r="DG77" s="53">
        <v>0</v>
      </c>
      <c r="DH77" s="53">
        <v>0</v>
      </c>
      <c r="DI77" s="53">
        <v>0</v>
      </c>
      <c r="DJ77" s="53">
        <f t="shared" si="24"/>
        <v>0</v>
      </c>
      <c r="DK77" s="53">
        <f t="shared" si="25"/>
        <v>0</v>
      </c>
      <c r="DL77" s="53">
        <v>893.4</v>
      </c>
      <c r="DM77" s="53">
        <v>0</v>
      </c>
      <c r="DN77" s="53">
        <v>0</v>
      </c>
      <c r="DO77" s="53">
        <v>0</v>
      </c>
      <c r="DP77" s="53">
        <v>893.4</v>
      </c>
      <c r="DQ77" s="53">
        <v>0</v>
      </c>
    </row>
    <row r="78" spans="1:121" ht="16.5" customHeight="1">
      <c r="A78" s="44"/>
      <c r="B78" s="56">
        <v>69</v>
      </c>
      <c r="C78" s="52" t="s">
        <v>171</v>
      </c>
      <c r="D78" s="53">
        <f t="shared" si="18"/>
        <v>23014.6621</v>
      </c>
      <c r="E78" s="53">
        <f t="shared" si="19"/>
        <v>3023.6</v>
      </c>
      <c r="F78" s="53">
        <f t="shared" si="20"/>
        <v>15951.1</v>
      </c>
      <c r="G78" s="53">
        <f t="shared" si="21"/>
        <v>3023.6</v>
      </c>
      <c r="H78" s="53">
        <f t="shared" si="22"/>
        <v>7831.1621</v>
      </c>
      <c r="I78" s="53">
        <f t="shared" si="23"/>
        <v>0</v>
      </c>
      <c r="J78" s="53">
        <v>14373.5</v>
      </c>
      <c r="K78" s="53">
        <v>3023.6</v>
      </c>
      <c r="L78" s="53">
        <v>2600</v>
      </c>
      <c r="M78" s="53">
        <v>0</v>
      </c>
      <c r="N78" s="53">
        <v>13873.5</v>
      </c>
      <c r="O78" s="53">
        <v>2889.6</v>
      </c>
      <c r="P78" s="53">
        <v>2600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1800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1800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200</v>
      </c>
      <c r="AY78" s="53">
        <v>0</v>
      </c>
      <c r="AZ78" s="53">
        <v>0</v>
      </c>
      <c r="BA78" s="53">
        <v>0</v>
      </c>
      <c r="BB78" s="53">
        <v>200</v>
      </c>
      <c r="BC78" s="53">
        <v>0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2531.1621</v>
      </c>
      <c r="BM78" s="53">
        <v>0</v>
      </c>
      <c r="BN78" s="53">
        <v>0</v>
      </c>
      <c r="BO78" s="53">
        <v>0</v>
      </c>
      <c r="BP78" s="53">
        <v>0</v>
      </c>
      <c r="BQ78" s="53">
        <v>0</v>
      </c>
      <c r="BR78" s="53">
        <v>0</v>
      </c>
      <c r="BS78" s="53">
        <v>0</v>
      </c>
      <c r="BT78" s="53">
        <v>0</v>
      </c>
      <c r="BU78" s="53">
        <v>0</v>
      </c>
      <c r="BV78" s="53">
        <v>0</v>
      </c>
      <c r="BW78" s="53">
        <v>0</v>
      </c>
      <c r="BX78" s="53">
        <v>1531.1621</v>
      </c>
      <c r="BY78" s="53">
        <v>0</v>
      </c>
      <c r="BZ78" s="53">
        <v>0</v>
      </c>
      <c r="CA78" s="53">
        <v>0</v>
      </c>
      <c r="CB78" s="53">
        <v>1000</v>
      </c>
      <c r="CC78" s="53">
        <v>0</v>
      </c>
      <c r="CD78" s="53">
        <v>0</v>
      </c>
      <c r="CE78" s="53">
        <v>0</v>
      </c>
      <c r="CF78" s="53">
        <v>0</v>
      </c>
      <c r="CG78" s="53">
        <v>0</v>
      </c>
      <c r="CH78" s="53">
        <v>0</v>
      </c>
      <c r="CI78" s="53">
        <v>0</v>
      </c>
      <c r="CJ78" s="53">
        <v>0</v>
      </c>
      <c r="CK78" s="53">
        <v>0</v>
      </c>
      <c r="CL78" s="53">
        <v>0</v>
      </c>
      <c r="CM78" s="53">
        <v>0</v>
      </c>
      <c r="CN78" s="53">
        <v>0</v>
      </c>
      <c r="CO78" s="53">
        <v>0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900</v>
      </c>
      <c r="DA78" s="53">
        <v>0</v>
      </c>
      <c r="DB78" s="53">
        <v>0</v>
      </c>
      <c r="DC78" s="53">
        <v>0</v>
      </c>
      <c r="DD78" s="53">
        <v>0</v>
      </c>
      <c r="DE78" s="53">
        <v>0</v>
      </c>
      <c r="DF78" s="53">
        <v>610</v>
      </c>
      <c r="DG78" s="53">
        <v>0</v>
      </c>
      <c r="DH78" s="53">
        <v>0</v>
      </c>
      <c r="DI78" s="53">
        <v>0</v>
      </c>
      <c r="DJ78" s="53">
        <f t="shared" si="24"/>
        <v>0</v>
      </c>
      <c r="DK78" s="53">
        <f t="shared" si="25"/>
        <v>0</v>
      </c>
      <c r="DL78" s="53">
        <v>767.6</v>
      </c>
      <c r="DM78" s="53">
        <v>0</v>
      </c>
      <c r="DN78" s="53">
        <v>0</v>
      </c>
      <c r="DO78" s="53">
        <v>0</v>
      </c>
      <c r="DP78" s="53">
        <v>767.6</v>
      </c>
      <c r="DQ78" s="53">
        <v>0</v>
      </c>
    </row>
    <row r="79" spans="1:121" ht="16.5" customHeight="1">
      <c r="A79" s="44"/>
      <c r="B79" s="56">
        <v>70</v>
      </c>
      <c r="C79" s="52" t="s">
        <v>173</v>
      </c>
      <c r="D79" s="53">
        <f t="shared" si="18"/>
        <v>10578.2339</v>
      </c>
      <c r="E79" s="53">
        <f t="shared" si="19"/>
        <v>1855.707</v>
      </c>
      <c r="F79" s="53">
        <f t="shared" si="20"/>
        <v>9963.8</v>
      </c>
      <c r="G79" s="53">
        <f t="shared" si="21"/>
        <v>1855.707</v>
      </c>
      <c r="H79" s="53">
        <f t="shared" si="22"/>
        <v>1112.6339</v>
      </c>
      <c r="I79" s="53">
        <f t="shared" si="23"/>
        <v>0</v>
      </c>
      <c r="J79" s="53">
        <v>8953.8</v>
      </c>
      <c r="K79" s="53">
        <v>1855.707</v>
      </c>
      <c r="L79" s="53">
        <v>600</v>
      </c>
      <c r="M79" s="53">
        <v>0</v>
      </c>
      <c r="N79" s="53">
        <v>8798.8</v>
      </c>
      <c r="O79" s="53">
        <v>1855.707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212.6339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212.6339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180</v>
      </c>
      <c r="AY79" s="53">
        <v>0</v>
      </c>
      <c r="AZ79" s="53">
        <v>0</v>
      </c>
      <c r="BA79" s="53">
        <v>0</v>
      </c>
      <c r="BB79" s="53">
        <v>180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300</v>
      </c>
      <c r="BM79" s="53">
        <v>0</v>
      </c>
      <c r="BN79" s="53">
        <v>0</v>
      </c>
      <c r="BO79" s="53">
        <v>0</v>
      </c>
      <c r="BP79" s="53">
        <v>0</v>
      </c>
      <c r="BQ79" s="53">
        <v>0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300</v>
      </c>
      <c r="BY79" s="53">
        <v>0</v>
      </c>
      <c r="BZ79" s="53">
        <v>0</v>
      </c>
      <c r="CA79" s="53">
        <v>0</v>
      </c>
      <c r="CB79" s="53">
        <v>0</v>
      </c>
      <c r="CC79" s="53">
        <v>0</v>
      </c>
      <c r="CD79" s="53">
        <v>0</v>
      </c>
      <c r="CE79" s="53">
        <v>0</v>
      </c>
      <c r="CF79" s="53">
        <v>0</v>
      </c>
      <c r="CG79" s="53">
        <v>0</v>
      </c>
      <c r="CH79" s="53">
        <v>0</v>
      </c>
      <c r="CI79" s="53">
        <v>0</v>
      </c>
      <c r="CJ79" s="53">
        <v>0</v>
      </c>
      <c r="CK79" s="53">
        <v>0</v>
      </c>
      <c r="CL79" s="53">
        <v>0</v>
      </c>
      <c r="CM79" s="53">
        <v>0</v>
      </c>
      <c r="CN79" s="53">
        <v>0</v>
      </c>
      <c r="CO79" s="53">
        <v>0</v>
      </c>
      <c r="CP79" s="53">
        <v>0</v>
      </c>
      <c r="CQ79" s="53">
        <v>0</v>
      </c>
      <c r="CR79" s="53">
        <v>0</v>
      </c>
      <c r="CS79" s="53">
        <v>0</v>
      </c>
      <c r="CT79" s="53">
        <v>0</v>
      </c>
      <c r="CU79" s="53">
        <v>0</v>
      </c>
      <c r="CV79" s="53">
        <v>0</v>
      </c>
      <c r="CW79" s="53">
        <v>0</v>
      </c>
      <c r="CX79" s="53">
        <v>0</v>
      </c>
      <c r="CY79" s="53">
        <v>0</v>
      </c>
      <c r="CZ79" s="53">
        <v>0</v>
      </c>
      <c r="DA79" s="53">
        <v>0</v>
      </c>
      <c r="DB79" s="53">
        <v>0</v>
      </c>
      <c r="DC79" s="53">
        <v>0</v>
      </c>
      <c r="DD79" s="53">
        <v>0</v>
      </c>
      <c r="DE79" s="53">
        <v>0</v>
      </c>
      <c r="DF79" s="53">
        <v>331.8</v>
      </c>
      <c r="DG79" s="53">
        <v>0</v>
      </c>
      <c r="DH79" s="53">
        <v>0</v>
      </c>
      <c r="DI79" s="53">
        <v>0</v>
      </c>
      <c r="DJ79" s="53">
        <f t="shared" si="24"/>
        <v>0</v>
      </c>
      <c r="DK79" s="53">
        <f t="shared" si="25"/>
        <v>0</v>
      </c>
      <c r="DL79" s="53">
        <v>498.2</v>
      </c>
      <c r="DM79" s="53">
        <v>0</v>
      </c>
      <c r="DN79" s="53">
        <v>0</v>
      </c>
      <c r="DO79" s="53">
        <v>0</v>
      </c>
      <c r="DP79" s="53">
        <v>498.2</v>
      </c>
      <c r="DQ79" s="53">
        <v>0</v>
      </c>
    </row>
    <row r="80" spans="1:121" ht="16.5" customHeight="1">
      <c r="A80" s="44"/>
      <c r="B80" s="56">
        <v>71</v>
      </c>
      <c r="C80" s="52" t="s">
        <v>176</v>
      </c>
      <c r="D80" s="53">
        <f t="shared" si="18"/>
        <v>5845.5</v>
      </c>
      <c r="E80" s="53">
        <f t="shared" si="19"/>
        <v>888.883</v>
      </c>
      <c r="F80" s="53">
        <f t="shared" si="20"/>
        <v>5845.4</v>
      </c>
      <c r="G80" s="53">
        <f t="shared" si="21"/>
        <v>888.883</v>
      </c>
      <c r="H80" s="53">
        <f t="shared" si="22"/>
        <v>350.1</v>
      </c>
      <c r="I80" s="53">
        <f t="shared" si="23"/>
        <v>0</v>
      </c>
      <c r="J80" s="53">
        <v>5300</v>
      </c>
      <c r="K80" s="53">
        <v>858.883</v>
      </c>
      <c r="L80" s="53">
        <v>0</v>
      </c>
      <c r="M80" s="53">
        <v>0</v>
      </c>
      <c r="N80" s="53">
        <v>5300</v>
      </c>
      <c r="O80" s="53">
        <v>858.883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70</v>
      </c>
      <c r="AY80" s="53">
        <v>0</v>
      </c>
      <c r="AZ80" s="53">
        <v>0</v>
      </c>
      <c r="BA80" s="53">
        <v>0</v>
      </c>
      <c r="BB80" s="53">
        <v>70</v>
      </c>
      <c r="BC80" s="53"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3">
        <v>0</v>
      </c>
      <c r="BJ80" s="53">
        <v>0</v>
      </c>
      <c r="BK80" s="53">
        <v>0</v>
      </c>
      <c r="BL80" s="53">
        <v>350.1</v>
      </c>
      <c r="BM80" s="53">
        <v>0</v>
      </c>
      <c r="BN80" s="53">
        <v>0</v>
      </c>
      <c r="BO80" s="53">
        <v>0</v>
      </c>
      <c r="BP80" s="53">
        <v>0</v>
      </c>
      <c r="BQ80" s="53">
        <v>0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350.1</v>
      </c>
      <c r="BY80" s="53">
        <v>0</v>
      </c>
      <c r="BZ80" s="53">
        <v>0</v>
      </c>
      <c r="CA80" s="53">
        <v>0</v>
      </c>
      <c r="CB80" s="53">
        <v>0</v>
      </c>
      <c r="CC80" s="53">
        <v>0</v>
      </c>
      <c r="CD80" s="53">
        <v>0</v>
      </c>
      <c r="CE80" s="53">
        <v>0</v>
      </c>
      <c r="CF80" s="53">
        <v>0</v>
      </c>
      <c r="CG80" s="53">
        <v>0</v>
      </c>
      <c r="CH80" s="53">
        <v>0</v>
      </c>
      <c r="CI80" s="53">
        <v>0</v>
      </c>
      <c r="CJ80" s="53">
        <v>0</v>
      </c>
      <c r="CK80" s="53">
        <v>0</v>
      </c>
      <c r="CL80" s="53">
        <v>0</v>
      </c>
      <c r="CM80" s="53">
        <v>0</v>
      </c>
      <c r="CN80" s="53">
        <v>0</v>
      </c>
      <c r="CO80" s="53">
        <v>0</v>
      </c>
      <c r="CP80" s="53">
        <v>0</v>
      </c>
      <c r="CQ80" s="53">
        <v>0</v>
      </c>
      <c r="CR80" s="53">
        <v>0</v>
      </c>
      <c r="CS80" s="53">
        <v>0</v>
      </c>
      <c r="CT80" s="53">
        <v>0</v>
      </c>
      <c r="CU80" s="53">
        <v>0</v>
      </c>
      <c r="CV80" s="53">
        <v>0</v>
      </c>
      <c r="CW80" s="53">
        <v>0</v>
      </c>
      <c r="CX80" s="53">
        <v>0</v>
      </c>
      <c r="CY80" s="53">
        <v>0</v>
      </c>
      <c r="CZ80" s="53">
        <v>0</v>
      </c>
      <c r="DA80" s="53">
        <v>0</v>
      </c>
      <c r="DB80" s="53">
        <v>0</v>
      </c>
      <c r="DC80" s="53">
        <v>0</v>
      </c>
      <c r="DD80" s="53">
        <v>0</v>
      </c>
      <c r="DE80" s="53">
        <v>0</v>
      </c>
      <c r="DF80" s="53">
        <v>125.4</v>
      </c>
      <c r="DG80" s="53">
        <v>30</v>
      </c>
      <c r="DH80" s="53">
        <v>0</v>
      </c>
      <c r="DI80" s="53">
        <v>0</v>
      </c>
      <c r="DJ80" s="53">
        <f t="shared" si="24"/>
        <v>0</v>
      </c>
      <c r="DK80" s="53">
        <f t="shared" si="25"/>
        <v>0</v>
      </c>
      <c r="DL80" s="53">
        <v>350</v>
      </c>
      <c r="DM80" s="53">
        <v>0</v>
      </c>
      <c r="DN80" s="53">
        <v>0</v>
      </c>
      <c r="DO80" s="53">
        <v>0</v>
      </c>
      <c r="DP80" s="53">
        <v>350</v>
      </c>
      <c r="DQ80" s="53">
        <v>0</v>
      </c>
    </row>
    <row r="81" spans="1:121" ht="16.5" customHeight="1">
      <c r="A81" s="44"/>
      <c r="B81" s="56">
        <v>72</v>
      </c>
      <c r="C81" s="52" t="s">
        <v>179</v>
      </c>
      <c r="D81" s="53">
        <f t="shared" si="18"/>
        <v>15523.854599999999</v>
      </c>
      <c r="E81" s="53">
        <f t="shared" si="19"/>
        <v>1886.521</v>
      </c>
      <c r="F81" s="53">
        <f t="shared" si="20"/>
        <v>14685.8</v>
      </c>
      <c r="G81" s="53">
        <f t="shared" si="21"/>
        <v>1886.521</v>
      </c>
      <c r="H81" s="53">
        <f t="shared" si="22"/>
        <v>1588.0546</v>
      </c>
      <c r="I81" s="53">
        <f t="shared" si="23"/>
        <v>0</v>
      </c>
      <c r="J81" s="53">
        <v>10784.4</v>
      </c>
      <c r="K81" s="53">
        <v>1650.2</v>
      </c>
      <c r="L81" s="53">
        <v>1588.0546</v>
      </c>
      <c r="M81" s="53">
        <v>0</v>
      </c>
      <c r="N81" s="53">
        <v>10384.4</v>
      </c>
      <c r="O81" s="53">
        <v>1650.2</v>
      </c>
      <c r="P81" s="53">
        <v>1588.0546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50</v>
      </c>
      <c r="AY81" s="53">
        <v>0</v>
      </c>
      <c r="AZ81" s="53">
        <v>0</v>
      </c>
      <c r="BA81" s="53">
        <v>0</v>
      </c>
      <c r="BB81" s="53">
        <v>50</v>
      </c>
      <c r="BC81" s="53">
        <v>0</v>
      </c>
      <c r="BD81" s="53">
        <v>0</v>
      </c>
      <c r="BE81" s="53">
        <v>0</v>
      </c>
      <c r="BF81" s="53">
        <v>0</v>
      </c>
      <c r="BG81" s="53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0</v>
      </c>
      <c r="BO81" s="53">
        <v>0</v>
      </c>
      <c r="BP81" s="53">
        <v>0</v>
      </c>
      <c r="BQ81" s="53">
        <v>0</v>
      </c>
      <c r="BR81" s="53">
        <v>0</v>
      </c>
      <c r="BS81" s="53">
        <v>0</v>
      </c>
      <c r="BT81" s="53">
        <v>0</v>
      </c>
      <c r="BU81" s="53">
        <v>0</v>
      </c>
      <c r="BV81" s="53">
        <v>0</v>
      </c>
      <c r="BW81" s="53">
        <v>0</v>
      </c>
      <c r="BX81" s="53">
        <v>0</v>
      </c>
      <c r="BY81" s="53">
        <v>0</v>
      </c>
      <c r="BZ81" s="53">
        <v>0</v>
      </c>
      <c r="CA81" s="53">
        <v>0</v>
      </c>
      <c r="CB81" s="53">
        <v>0</v>
      </c>
      <c r="CC81" s="53">
        <v>0</v>
      </c>
      <c r="CD81" s="53">
        <v>0</v>
      </c>
      <c r="CE81" s="53">
        <v>0</v>
      </c>
      <c r="CF81" s="53">
        <v>0</v>
      </c>
      <c r="CG81" s="53">
        <v>0</v>
      </c>
      <c r="CH81" s="53">
        <v>0</v>
      </c>
      <c r="CI81" s="53">
        <v>0</v>
      </c>
      <c r="CJ81" s="53">
        <v>0</v>
      </c>
      <c r="CK81" s="53">
        <v>0</v>
      </c>
      <c r="CL81" s="53">
        <v>0</v>
      </c>
      <c r="CM81" s="53">
        <v>0</v>
      </c>
      <c r="CN81" s="53">
        <v>0</v>
      </c>
      <c r="CO81" s="53">
        <v>0</v>
      </c>
      <c r="CP81" s="53">
        <v>0</v>
      </c>
      <c r="CQ81" s="53">
        <v>0</v>
      </c>
      <c r="CR81" s="53">
        <v>0</v>
      </c>
      <c r="CS81" s="53">
        <v>0</v>
      </c>
      <c r="CT81" s="53">
        <v>0</v>
      </c>
      <c r="CU81" s="53">
        <v>0</v>
      </c>
      <c r="CV81" s="53">
        <v>0</v>
      </c>
      <c r="CW81" s="53">
        <v>0</v>
      </c>
      <c r="CX81" s="53">
        <v>3101.4</v>
      </c>
      <c r="CY81" s="53">
        <v>236.321</v>
      </c>
      <c r="CZ81" s="53">
        <v>0</v>
      </c>
      <c r="DA81" s="53">
        <v>0</v>
      </c>
      <c r="DB81" s="53">
        <v>3101.4</v>
      </c>
      <c r="DC81" s="53">
        <v>236.321</v>
      </c>
      <c r="DD81" s="53">
        <v>0</v>
      </c>
      <c r="DE81" s="53">
        <v>0</v>
      </c>
      <c r="DF81" s="53">
        <v>0</v>
      </c>
      <c r="DG81" s="53">
        <v>0</v>
      </c>
      <c r="DH81" s="53">
        <v>0</v>
      </c>
      <c r="DI81" s="53">
        <v>0</v>
      </c>
      <c r="DJ81" s="53">
        <f t="shared" si="24"/>
        <v>0</v>
      </c>
      <c r="DK81" s="53">
        <f t="shared" si="25"/>
        <v>0</v>
      </c>
      <c r="DL81" s="53">
        <v>750</v>
      </c>
      <c r="DM81" s="53">
        <v>0</v>
      </c>
      <c r="DN81" s="53">
        <v>0</v>
      </c>
      <c r="DO81" s="53">
        <v>0</v>
      </c>
      <c r="DP81" s="53">
        <v>750</v>
      </c>
      <c r="DQ81" s="53">
        <v>0</v>
      </c>
    </row>
    <row r="82" spans="1:121" ht="16.5" customHeight="1">
      <c r="A82" s="44"/>
      <c r="B82" s="56">
        <v>73</v>
      </c>
      <c r="C82" s="52" t="s">
        <v>194</v>
      </c>
      <c r="D82" s="53">
        <f t="shared" si="18"/>
        <v>9301.714</v>
      </c>
      <c r="E82" s="53">
        <f t="shared" si="19"/>
        <v>967.223</v>
      </c>
      <c r="F82" s="53">
        <f t="shared" si="20"/>
        <v>5551.4</v>
      </c>
      <c r="G82" s="53">
        <f t="shared" si="21"/>
        <v>967.223</v>
      </c>
      <c r="H82" s="53">
        <f t="shared" si="22"/>
        <v>4027.314</v>
      </c>
      <c r="I82" s="53">
        <f t="shared" si="23"/>
        <v>0</v>
      </c>
      <c r="J82" s="53">
        <v>5146.4</v>
      </c>
      <c r="K82" s="53">
        <v>967.223</v>
      </c>
      <c r="L82" s="53">
        <v>1483.714</v>
      </c>
      <c r="M82" s="53">
        <v>0</v>
      </c>
      <c r="N82" s="53">
        <v>5146.4</v>
      </c>
      <c r="O82" s="53">
        <v>967.223</v>
      </c>
      <c r="P82" s="53">
        <v>1483.714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600.6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600.6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1943</v>
      </c>
      <c r="BM82" s="53">
        <v>0</v>
      </c>
      <c r="BN82" s="53">
        <v>0</v>
      </c>
      <c r="BO82" s="53">
        <v>0</v>
      </c>
      <c r="BP82" s="53">
        <v>0</v>
      </c>
      <c r="BQ82" s="53">
        <v>0</v>
      </c>
      <c r="BR82" s="53">
        <v>0</v>
      </c>
      <c r="BS82" s="53">
        <v>0</v>
      </c>
      <c r="BT82" s="53">
        <v>0</v>
      </c>
      <c r="BU82" s="53">
        <v>0</v>
      </c>
      <c r="BV82" s="53">
        <v>0</v>
      </c>
      <c r="BW82" s="53">
        <v>0</v>
      </c>
      <c r="BX82" s="53">
        <v>0</v>
      </c>
      <c r="BY82" s="53">
        <v>0</v>
      </c>
      <c r="BZ82" s="53">
        <v>0</v>
      </c>
      <c r="CA82" s="53">
        <v>0</v>
      </c>
      <c r="CB82" s="53">
        <v>993</v>
      </c>
      <c r="CC82" s="53">
        <v>0</v>
      </c>
      <c r="CD82" s="53">
        <v>0</v>
      </c>
      <c r="CE82" s="53">
        <v>0</v>
      </c>
      <c r="CF82" s="53">
        <v>950</v>
      </c>
      <c r="CG82" s="53">
        <v>0</v>
      </c>
      <c r="CH82" s="53">
        <v>0</v>
      </c>
      <c r="CI82" s="53">
        <v>0</v>
      </c>
      <c r="CJ82" s="53">
        <v>0</v>
      </c>
      <c r="CK82" s="53">
        <v>0</v>
      </c>
      <c r="CL82" s="53">
        <v>0</v>
      </c>
      <c r="CM82" s="53">
        <v>0</v>
      </c>
      <c r="CN82" s="53">
        <v>0</v>
      </c>
      <c r="CO82" s="53">
        <v>0</v>
      </c>
      <c r="CP82" s="53">
        <v>0</v>
      </c>
      <c r="CQ82" s="53">
        <v>0</v>
      </c>
      <c r="CR82" s="53">
        <v>0</v>
      </c>
      <c r="CS82" s="53">
        <v>0</v>
      </c>
      <c r="CT82" s="53">
        <v>0</v>
      </c>
      <c r="CU82" s="53">
        <v>0</v>
      </c>
      <c r="CV82" s="53">
        <v>0</v>
      </c>
      <c r="CW82" s="53">
        <v>0</v>
      </c>
      <c r="CX82" s="53">
        <v>0</v>
      </c>
      <c r="CY82" s="53">
        <v>0</v>
      </c>
      <c r="CZ82" s="53">
        <v>0</v>
      </c>
      <c r="DA82" s="53">
        <v>0</v>
      </c>
      <c r="DB82" s="53">
        <v>0</v>
      </c>
      <c r="DC82" s="53">
        <v>0</v>
      </c>
      <c r="DD82" s="53">
        <v>0</v>
      </c>
      <c r="DE82" s="53">
        <v>0</v>
      </c>
      <c r="DF82" s="53">
        <v>128</v>
      </c>
      <c r="DG82" s="53">
        <v>0</v>
      </c>
      <c r="DH82" s="53">
        <v>0</v>
      </c>
      <c r="DI82" s="53">
        <v>0</v>
      </c>
      <c r="DJ82" s="53">
        <f t="shared" si="24"/>
        <v>0</v>
      </c>
      <c r="DK82" s="53">
        <f t="shared" si="25"/>
        <v>0</v>
      </c>
      <c r="DL82" s="53">
        <v>277</v>
      </c>
      <c r="DM82" s="53">
        <v>0</v>
      </c>
      <c r="DN82" s="53">
        <v>0</v>
      </c>
      <c r="DO82" s="53">
        <v>0</v>
      </c>
      <c r="DP82" s="53">
        <v>277</v>
      </c>
      <c r="DQ82" s="53">
        <v>0</v>
      </c>
    </row>
    <row r="83" spans="1:121" ht="16.5" customHeight="1">
      <c r="A83" s="44"/>
      <c r="B83" s="56">
        <v>74</v>
      </c>
      <c r="C83" s="52" t="s">
        <v>87</v>
      </c>
      <c r="D83" s="53">
        <f t="shared" si="18"/>
        <v>18868.840600000003</v>
      </c>
      <c r="E83" s="53">
        <f t="shared" si="19"/>
        <v>3456.6400000000003</v>
      </c>
      <c r="F83" s="53">
        <f t="shared" si="20"/>
        <v>17280.3666</v>
      </c>
      <c r="G83" s="53">
        <f t="shared" si="21"/>
        <v>3406.6400000000003</v>
      </c>
      <c r="H83" s="53">
        <f t="shared" si="22"/>
        <v>3388.474</v>
      </c>
      <c r="I83" s="53">
        <f t="shared" si="23"/>
        <v>50</v>
      </c>
      <c r="J83" s="53">
        <v>11658.3666</v>
      </c>
      <c r="K83" s="53">
        <v>2816.84</v>
      </c>
      <c r="L83" s="53">
        <v>1370</v>
      </c>
      <c r="M83" s="53">
        <v>50</v>
      </c>
      <c r="N83" s="53">
        <v>11588.3666</v>
      </c>
      <c r="O83" s="53">
        <v>2802.44</v>
      </c>
      <c r="P83" s="53">
        <v>370</v>
      </c>
      <c r="Q83" s="53">
        <v>0</v>
      </c>
      <c r="R83" s="53">
        <v>20</v>
      </c>
      <c r="S83" s="53">
        <v>0</v>
      </c>
      <c r="T83" s="53">
        <v>1000</v>
      </c>
      <c r="U83" s="53">
        <v>50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372</v>
      </c>
      <c r="AE83" s="53">
        <v>0</v>
      </c>
      <c r="AF83" s="53">
        <v>0</v>
      </c>
      <c r="AG83" s="53">
        <v>0</v>
      </c>
      <c r="AH83" s="53">
        <v>172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200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330</v>
      </c>
      <c r="BK83" s="53">
        <v>33</v>
      </c>
      <c r="BL83" s="53">
        <v>2018.474</v>
      </c>
      <c r="BM83" s="53">
        <v>0</v>
      </c>
      <c r="BN83" s="53">
        <v>0</v>
      </c>
      <c r="BO83" s="53">
        <v>0</v>
      </c>
      <c r="BP83" s="53">
        <v>0</v>
      </c>
      <c r="BQ83" s="53">
        <v>0</v>
      </c>
      <c r="BR83" s="53">
        <v>0</v>
      </c>
      <c r="BS83" s="53">
        <v>0</v>
      </c>
      <c r="BT83" s="53">
        <v>0</v>
      </c>
      <c r="BU83" s="53">
        <v>0</v>
      </c>
      <c r="BV83" s="53">
        <v>330</v>
      </c>
      <c r="BW83" s="53">
        <v>33</v>
      </c>
      <c r="BX83" s="53">
        <v>800</v>
      </c>
      <c r="BY83" s="53">
        <v>0</v>
      </c>
      <c r="BZ83" s="53">
        <v>0</v>
      </c>
      <c r="CA83" s="53">
        <v>0</v>
      </c>
      <c r="CB83" s="53">
        <v>1218.474</v>
      </c>
      <c r="CC83" s="53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3">
        <v>0</v>
      </c>
      <c r="CJ83" s="53">
        <v>0</v>
      </c>
      <c r="CK83" s="53">
        <v>0</v>
      </c>
      <c r="CL83" s="53">
        <v>2620</v>
      </c>
      <c r="CM83" s="53">
        <v>526.8</v>
      </c>
      <c r="CN83" s="53">
        <v>0</v>
      </c>
      <c r="CO83" s="53">
        <v>0</v>
      </c>
      <c r="CP83" s="53">
        <v>2420</v>
      </c>
      <c r="CQ83" s="53">
        <v>526.8</v>
      </c>
      <c r="CR83" s="53">
        <v>0</v>
      </c>
      <c r="CS83" s="53">
        <v>0</v>
      </c>
      <c r="CT83" s="53">
        <v>960</v>
      </c>
      <c r="CU83" s="53">
        <v>223.4</v>
      </c>
      <c r="CV83" s="53">
        <v>0</v>
      </c>
      <c r="CW83" s="53">
        <v>0</v>
      </c>
      <c r="CX83" s="53">
        <v>0</v>
      </c>
      <c r="CY83" s="53">
        <v>0</v>
      </c>
      <c r="CZ83" s="53">
        <v>0</v>
      </c>
      <c r="DA83" s="53">
        <v>0</v>
      </c>
      <c r="DB83" s="53">
        <v>0</v>
      </c>
      <c r="DC83" s="53">
        <v>0</v>
      </c>
      <c r="DD83" s="53">
        <v>0</v>
      </c>
      <c r="DE83" s="53">
        <v>0</v>
      </c>
      <c r="DF83" s="53">
        <v>500</v>
      </c>
      <c r="DG83" s="53">
        <v>30</v>
      </c>
      <c r="DH83" s="53">
        <v>0</v>
      </c>
      <c r="DI83" s="53">
        <v>0</v>
      </c>
      <c r="DJ83" s="53">
        <f t="shared" si="24"/>
        <v>0</v>
      </c>
      <c r="DK83" s="53">
        <f t="shared" si="25"/>
        <v>0</v>
      </c>
      <c r="DL83" s="53">
        <v>1800</v>
      </c>
      <c r="DM83" s="53">
        <v>0</v>
      </c>
      <c r="DN83" s="53">
        <v>0</v>
      </c>
      <c r="DO83" s="53">
        <v>0</v>
      </c>
      <c r="DP83" s="53">
        <v>1800</v>
      </c>
      <c r="DQ83" s="53">
        <v>0</v>
      </c>
    </row>
    <row r="84" spans="1:121" ht="16.5" customHeight="1">
      <c r="A84" s="44"/>
      <c r="B84" s="56">
        <v>75</v>
      </c>
      <c r="C84" s="52" t="s">
        <v>96</v>
      </c>
      <c r="D84" s="53">
        <f t="shared" si="18"/>
        <v>215783.8593</v>
      </c>
      <c r="E84" s="53">
        <f t="shared" si="19"/>
        <v>16594.740999999998</v>
      </c>
      <c r="F84" s="53">
        <f t="shared" si="20"/>
        <v>134739.7</v>
      </c>
      <c r="G84" s="53">
        <f t="shared" si="21"/>
        <v>16594.740999999998</v>
      </c>
      <c r="H84" s="53">
        <f t="shared" si="22"/>
        <v>87794.1593</v>
      </c>
      <c r="I84" s="53">
        <f t="shared" si="23"/>
        <v>0</v>
      </c>
      <c r="J84" s="53">
        <v>41881.6</v>
      </c>
      <c r="K84" s="53">
        <v>4651.829</v>
      </c>
      <c r="L84" s="53">
        <v>87641</v>
      </c>
      <c r="M84" s="53">
        <v>0</v>
      </c>
      <c r="N84" s="53">
        <v>28124.4</v>
      </c>
      <c r="O84" s="53">
        <v>4385.829</v>
      </c>
      <c r="P84" s="53">
        <v>6350</v>
      </c>
      <c r="Q84" s="53">
        <v>0</v>
      </c>
      <c r="R84" s="53">
        <v>13757.2</v>
      </c>
      <c r="S84" s="53">
        <v>266</v>
      </c>
      <c r="T84" s="53">
        <v>81291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-1996.8407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-1996.8407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32039.2</v>
      </c>
      <c r="BK84" s="53">
        <v>6017.024</v>
      </c>
      <c r="BL84" s="53">
        <v>2150</v>
      </c>
      <c r="BM84" s="53">
        <v>0</v>
      </c>
      <c r="BN84" s="53">
        <v>0</v>
      </c>
      <c r="BO84" s="53">
        <v>0</v>
      </c>
      <c r="BP84" s="53">
        <v>0</v>
      </c>
      <c r="BQ84" s="53">
        <v>0</v>
      </c>
      <c r="BR84" s="53">
        <v>0</v>
      </c>
      <c r="BS84" s="53">
        <v>0</v>
      </c>
      <c r="BT84" s="53">
        <v>0</v>
      </c>
      <c r="BU84" s="53">
        <v>0</v>
      </c>
      <c r="BV84" s="53">
        <v>0</v>
      </c>
      <c r="BW84" s="53">
        <v>0</v>
      </c>
      <c r="BX84" s="53">
        <v>0</v>
      </c>
      <c r="BY84" s="53">
        <v>0</v>
      </c>
      <c r="BZ84" s="53">
        <v>0</v>
      </c>
      <c r="CA84" s="53">
        <v>0</v>
      </c>
      <c r="CB84" s="53">
        <v>0</v>
      </c>
      <c r="CC84" s="53">
        <v>0</v>
      </c>
      <c r="CD84" s="53">
        <v>32039.2</v>
      </c>
      <c r="CE84" s="53">
        <v>6017.024</v>
      </c>
      <c r="CF84" s="53">
        <v>2150</v>
      </c>
      <c r="CG84" s="53">
        <v>0</v>
      </c>
      <c r="CH84" s="53">
        <v>0</v>
      </c>
      <c r="CI84" s="53">
        <v>0</v>
      </c>
      <c r="CJ84" s="53">
        <v>0</v>
      </c>
      <c r="CK84" s="53">
        <v>0</v>
      </c>
      <c r="CL84" s="53">
        <v>5883.3</v>
      </c>
      <c r="CM84" s="53">
        <v>662.758</v>
      </c>
      <c r="CN84" s="53">
        <v>0</v>
      </c>
      <c r="CO84" s="53">
        <v>0</v>
      </c>
      <c r="CP84" s="53">
        <v>5883.3</v>
      </c>
      <c r="CQ84" s="53">
        <v>662.758</v>
      </c>
      <c r="CR84" s="53">
        <v>0</v>
      </c>
      <c r="CS84" s="53">
        <v>0</v>
      </c>
      <c r="CT84" s="53">
        <v>4210</v>
      </c>
      <c r="CU84" s="53">
        <v>429.946</v>
      </c>
      <c r="CV84" s="53">
        <v>0</v>
      </c>
      <c r="CW84" s="53">
        <v>0</v>
      </c>
      <c r="CX84" s="53">
        <v>34837.7</v>
      </c>
      <c r="CY84" s="53">
        <v>5138.13</v>
      </c>
      <c r="CZ84" s="53">
        <v>0</v>
      </c>
      <c r="DA84" s="53">
        <v>0</v>
      </c>
      <c r="DB84" s="53">
        <v>15987.3</v>
      </c>
      <c r="DC84" s="53">
        <v>2322.33</v>
      </c>
      <c r="DD84" s="53">
        <v>0</v>
      </c>
      <c r="DE84" s="53">
        <v>0</v>
      </c>
      <c r="DF84" s="53">
        <v>13347.9</v>
      </c>
      <c r="DG84" s="53">
        <v>125</v>
      </c>
      <c r="DH84" s="53">
        <v>0</v>
      </c>
      <c r="DI84" s="53">
        <v>0</v>
      </c>
      <c r="DJ84" s="53">
        <f t="shared" si="24"/>
        <v>0</v>
      </c>
      <c r="DK84" s="53">
        <f t="shared" si="25"/>
        <v>0</v>
      </c>
      <c r="DL84" s="53">
        <v>6750</v>
      </c>
      <c r="DM84" s="53">
        <v>0</v>
      </c>
      <c r="DN84" s="53">
        <v>0</v>
      </c>
      <c r="DO84" s="53">
        <v>0</v>
      </c>
      <c r="DP84" s="53">
        <v>6750</v>
      </c>
      <c r="DQ84" s="53">
        <v>0</v>
      </c>
    </row>
    <row r="85" spans="1:121" ht="16.5" customHeight="1">
      <c r="A85" s="44"/>
      <c r="B85" s="56">
        <v>76</v>
      </c>
      <c r="C85" s="52" t="s">
        <v>101</v>
      </c>
      <c r="D85" s="53">
        <f t="shared" si="18"/>
        <v>97043.2948</v>
      </c>
      <c r="E85" s="53">
        <f t="shared" si="19"/>
        <v>11514.402</v>
      </c>
      <c r="F85" s="53">
        <f t="shared" si="20"/>
        <v>91000</v>
      </c>
      <c r="G85" s="53">
        <f t="shared" si="21"/>
        <v>11745.402</v>
      </c>
      <c r="H85" s="53">
        <f t="shared" si="22"/>
        <v>16343.2948</v>
      </c>
      <c r="I85" s="53">
        <f t="shared" si="23"/>
        <v>-231</v>
      </c>
      <c r="J85" s="53">
        <v>22139.4</v>
      </c>
      <c r="K85" s="53">
        <v>4734.463</v>
      </c>
      <c r="L85" s="53">
        <v>11100</v>
      </c>
      <c r="M85" s="53">
        <v>0</v>
      </c>
      <c r="N85" s="53">
        <v>18950</v>
      </c>
      <c r="O85" s="53">
        <v>4546.263</v>
      </c>
      <c r="P85" s="53">
        <v>300</v>
      </c>
      <c r="Q85" s="53">
        <v>0</v>
      </c>
      <c r="R85" s="53">
        <v>3100</v>
      </c>
      <c r="S85" s="53">
        <v>188.2</v>
      </c>
      <c r="T85" s="53">
        <v>10800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-231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-231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23800</v>
      </c>
      <c r="BK85" s="53">
        <v>5249.132</v>
      </c>
      <c r="BL85" s="53">
        <v>5243.2948</v>
      </c>
      <c r="BM85" s="53">
        <v>0</v>
      </c>
      <c r="BN85" s="53">
        <v>0</v>
      </c>
      <c r="BO85" s="53">
        <v>0</v>
      </c>
      <c r="BP85" s="53">
        <v>0</v>
      </c>
      <c r="BQ85" s="53">
        <v>0</v>
      </c>
      <c r="BR85" s="53">
        <v>0</v>
      </c>
      <c r="BS85" s="53">
        <v>0</v>
      </c>
      <c r="BT85" s="53">
        <v>0</v>
      </c>
      <c r="BU85" s="53">
        <v>0</v>
      </c>
      <c r="BV85" s="53">
        <v>800</v>
      </c>
      <c r="BW85" s="53">
        <v>0</v>
      </c>
      <c r="BX85" s="53">
        <v>0</v>
      </c>
      <c r="BY85" s="53">
        <v>0</v>
      </c>
      <c r="BZ85" s="53">
        <v>1500</v>
      </c>
      <c r="CA85" s="53">
        <v>0</v>
      </c>
      <c r="CB85" s="53">
        <v>5000</v>
      </c>
      <c r="CC85" s="53">
        <v>0</v>
      </c>
      <c r="CD85" s="53">
        <v>21500</v>
      </c>
      <c r="CE85" s="53">
        <v>5249.132</v>
      </c>
      <c r="CF85" s="53">
        <v>243.2948</v>
      </c>
      <c r="CG85" s="53">
        <v>0</v>
      </c>
      <c r="CH85" s="53">
        <v>0</v>
      </c>
      <c r="CI85" s="53">
        <v>0</v>
      </c>
      <c r="CJ85" s="53">
        <v>0</v>
      </c>
      <c r="CK85" s="53">
        <v>0</v>
      </c>
      <c r="CL85" s="53">
        <v>8300</v>
      </c>
      <c r="CM85" s="53">
        <v>1271.807</v>
      </c>
      <c r="CN85" s="53">
        <v>0</v>
      </c>
      <c r="CO85" s="53">
        <v>0</v>
      </c>
      <c r="CP85" s="53">
        <v>8300</v>
      </c>
      <c r="CQ85" s="53">
        <v>1271.807</v>
      </c>
      <c r="CR85" s="53">
        <v>0</v>
      </c>
      <c r="CS85" s="53">
        <v>0</v>
      </c>
      <c r="CT85" s="53">
        <v>5100</v>
      </c>
      <c r="CU85" s="53">
        <v>1021.757</v>
      </c>
      <c r="CV85" s="53">
        <v>0</v>
      </c>
      <c r="CW85" s="53">
        <v>0</v>
      </c>
      <c r="CX85" s="53">
        <v>16960.6</v>
      </c>
      <c r="CY85" s="53">
        <v>0</v>
      </c>
      <c r="CZ85" s="53">
        <v>0</v>
      </c>
      <c r="DA85" s="53">
        <v>0</v>
      </c>
      <c r="DB85" s="53">
        <v>16960.6</v>
      </c>
      <c r="DC85" s="53">
        <v>0</v>
      </c>
      <c r="DD85" s="53">
        <v>0</v>
      </c>
      <c r="DE85" s="53">
        <v>0</v>
      </c>
      <c r="DF85" s="53">
        <v>9500</v>
      </c>
      <c r="DG85" s="53">
        <v>490</v>
      </c>
      <c r="DH85" s="53">
        <v>0</v>
      </c>
      <c r="DI85" s="53">
        <v>0</v>
      </c>
      <c r="DJ85" s="53">
        <f t="shared" si="24"/>
        <v>0</v>
      </c>
      <c r="DK85" s="53">
        <f t="shared" si="25"/>
        <v>0</v>
      </c>
      <c r="DL85" s="53">
        <v>10300</v>
      </c>
      <c r="DM85" s="53">
        <v>0</v>
      </c>
      <c r="DN85" s="53">
        <v>0</v>
      </c>
      <c r="DO85" s="53">
        <v>0</v>
      </c>
      <c r="DP85" s="53">
        <v>10300</v>
      </c>
      <c r="DQ85" s="53">
        <v>0</v>
      </c>
    </row>
    <row r="86" spans="1:121" ht="16.5" customHeight="1">
      <c r="A86" s="44"/>
      <c r="B86" s="56">
        <v>77</v>
      </c>
      <c r="C86" s="52" t="s">
        <v>91</v>
      </c>
      <c r="D86" s="53">
        <f t="shared" si="18"/>
        <v>35440.8983</v>
      </c>
      <c r="E86" s="53">
        <f t="shared" si="19"/>
        <v>5488.9710000000005</v>
      </c>
      <c r="F86" s="53">
        <f t="shared" si="20"/>
        <v>31880.9</v>
      </c>
      <c r="G86" s="53">
        <f t="shared" si="21"/>
        <v>5488.9710000000005</v>
      </c>
      <c r="H86" s="53">
        <f t="shared" si="22"/>
        <v>6075.8983</v>
      </c>
      <c r="I86" s="53">
        <f t="shared" si="23"/>
        <v>0</v>
      </c>
      <c r="J86" s="53">
        <v>18280</v>
      </c>
      <c r="K86" s="53">
        <v>3827.023</v>
      </c>
      <c r="L86" s="53">
        <v>2475.8983</v>
      </c>
      <c r="M86" s="53">
        <v>0</v>
      </c>
      <c r="N86" s="53">
        <v>17470</v>
      </c>
      <c r="O86" s="53">
        <v>3760.223</v>
      </c>
      <c r="P86" s="53">
        <v>338.5983</v>
      </c>
      <c r="Q86" s="53">
        <v>0</v>
      </c>
      <c r="R86" s="53">
        <v>700</v>
      </c>
      <c r="S86" s="53">
        <v>20</v>
      </c>
      <c r="T86" s="53">
        <v>2137.3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650</v>
      </c>
      <c r="AE86" s="53">
        <v>150</v>
      </c>
      <c r="AF86" s="53">
        <v>2000</v>
      </c>
      <c r="AG86" s="53">
        <v>0</v>
      </c>
      <c r="AH86" s="53">
        <v>650</v>
      </c>
      <c r="AI86" s="53">
        <v>150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2000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1220</v>
      </c>
      <c r="AY86" s="53">
        <v>510</v>
      </c>
      <c r="AZ86" s="53">
        <v>0</v>
      </c>
      <c r="BA86" s="53">
        <v>0</v>
      </c>
      <c r="BB86" s="53">
        <v>1220</v>
      </c>
      <c r="BC86" s="53">
        <v>510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3">
        <v>0</v>
      </c>
      <c r="BJ86" s="53">
        <v>2200</v>
      </c>
      <c r="BK86" s="53">
        <v>435</v>
      </c>
      <c r="BL86" s="53">
        <v>1000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0</v>
      </c>
      <c r="BT86" s="53">
        <v>0</v>
      </c>
      <c r="BU86" s="53">
        <v>0</v>
      </c>
      <c r="BV86" s="53">
        <v>2200</v>
      </c>
      <c r="BW86" s="53">
        <v>435</v>
      </c>
      <c r="BX86" s="53">
        <v>0</v>
      </c>
      <c r="BY86" s="53">
        <v>0</v>
      </c>
      <c r="BZ86" s="53">
        <v>0</v>
      </c>
      <c r="CA86" s="53">
        <v>0</v>
      </c>
      <c r="CB86" s="53">
        <v>1000</v>
      </c>
      <c r="CC86" s="53">
        <v>0</v>
      </c>
      <c r="CD86" s="53">
        <v>0</v>
      </c>
      <c r="CE86" s="53">
        <v>0</v>
      </c>
      <c r="CF86" s="53">
        <v>0</v>
      </c>
      <c r="CG86" s="53">
        <v>0</v>
      </c>
      <c r="CH86" s="53">
        <v>0</v>
      </c>
      <c r="CI86" s="53">
        <v>0</v>
      </c>
      <c r="CJ86" s="53">
        <v>0</v>
      </c>
      <c r="CK86" s="53">
        <v>0</v>
      </c>
      <c r="CL86" s="53">
        <v>2215</v>
      </c>
      <c r="CM86" s="53">
        <v>366.948</v>
      </c>
      <c r="CN86" s="53">
        <v>600</v>
      </c>
      <c r="CO86" s="53">
        <v>0</v>
      </c>
      <c r="CP86" s="53">
        <v>2215</v>
      </c>
      <c r="CQ86" s="53">
        <v>366.948</v>
      </c>
      <c r="CR86" s="53">
        <v>600</v>
      </c>
      <c r="CS86" s="53">
        <v>0</v>
      </c>
      <c r="CT86" s="53">
        <v>720</v>
      </c>
      <c r="CU86" s="53">
        <v>171.948</v>
      </c>
      <c r="CV86" s="53">
        <v>0</v>
      </c>
      <c r="CW86" s="53">
        <v>0</v>
      </c>
      <c r="CX86" s="53">
        <v>4100</v>
      </c>
      <c r="CY86" s="53">
        <v>0</v>
      </c>
      <c r="CZ86" s="53">
        <v>0</v>
      </c>
      <c r="DA86" s="53">
        <v>0</v>
      </c>
      <c r="DB86" s="53">
        <v>4100</v>
      </c>
      <c r="DC86" s="53">
        <v>0</v>
      </c>
      <c r="DD86" s="53">
        <v>0</v>
      </c>
      <c r="DE86" s="53">
        <v>0</v>
      </c>
      <c r="DF86" s="53">
        <v>700</v>
      </c>
      <c r="DG86" s="53">
        <v>200</v>
      </c>
      <c r="DH86" s="53">
        <v>0</v>
      </c>
      <c r="DI86" s="53">
        <v>0</v>
      </c>
      <c r="DJ86" s="53">
        <f t="shared" si="24"/>
        <v>0</v>
      </c>
      <c r="DK86" s="53">
        <f t="shared" si="25"/>
        <v>0</v>
      </c>
      <c r="DL86" s="53">
        <v>2515.9</v>
      </c>
      <c r="DM86" s="53">
        <v>0</v>
      </c>
      <c r="DN86" s="53">
        <v>0</v>
      </c>
      <c r="DO86" s="53">
        <v>0</v>
      </c>
      <c r="DP86" s="53">
        <v>2515.9</v>
      </c>
      <c r="DQ86" s="53">
        <v>0</v>
      </c>
    </row>
    <row r="87" spans="1:121" ht="16.5" customHeight="1">
      <c r="A87" s="44"/>
      <c r="B87" s="56">
        <v>78</v>
      </c>
      <c r="C87" s="52" t="s">
        <v>99</v>
      </c>
      <c r="D87" s="53">
        <f t="shared" si="18"/>
        <v>31209.1985</v>
      </c>
      <c r="E87" s="53">
        <f t="shared" si="19"/>
        <v>1891.3</v>
      </c>
      <c r="F87" s="53">
        <f t="shared" si="20"/>
        <v>27317.3</v>
      </c>
      <c r="G87" s="53">
        <f t="shared" si="21"/>
        <v>1891.3</v>
      </c>
      <c r="H87" s="53">
        <f t="shared" si="22"/>
        <v>5391.8985</v>
      </c>
      <c r="I87" s="53">
        <f t="shared" si="23"/>
        <v>0</v>
      </c>
      <c r="J87" s="53">
        <v>18270.3</v>
      </c>
      <c r="K87" s="53">
        <v>1642.3</v>
      </c>
      <c r="L87" s="53">
        <v>0</v>
      </c>
      <c r="M87" s="53">
        <v>0</v>
      </c>
      <c r="N87" s="53">
        <v>15920.3</v>
      </c>
      <c r="O87" s="53">
        <v>1627.9</v>
      </c>
      <c r="P87" s="53">
        <v>0</v>
      </c>
      <c r="Q87" s="53">
        <v>0</v>
      </c>
      <c r="R87" s="53">
        <v>200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2706</v>
      </c>
      <c r="AE87" s="53">
        <v>0</v>
      </c>
      <c r="AF87" s="53">
        <v>2685.6985</v>
      </c>
      <c r="AG87" s="53">
        <v>0</v>
      </c>
      <c r="AH87" s="53">
        <v>2706</v>
      </c>
      <c r="AI87" s="53">
        <v>0</v>
      </c>
      <c r="AJ87" s="53">
        <v>1256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1429.6985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1000</v>
      </c>
      <c r="BM87" s="53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0</v>
      </c>
      <c r="BV87" s="53">
        <v>0</v>
      </c>
      <c r="BW87" s="53">
        <v>0</v>
      </c>
      <c r="BX87" s="53">
        <v>0</v>
      </c>
      <c r="BY87" s="53">
        <v>0</v>
      </c>
      <c r="BZ87" s="53">
        <v>0</v>
      </c>
      <c r="CA87" s="53">
        <v>0</v>
      </c>
      <c r="CB87" s="53">
        <v>1000</v>
      </c>
      <c r="CC87" s="53">
        <v>0</v>
      </c>
      <c r="CD87" s="53">
        <v>0</v>
      </c>
      <c r="CE87" s="53">
        <v>0</v>
      </c>
      <c r="CF87" s="53">
        <v>0</v>
      </c>
      <c r="CG87" s="53">
        <v>0</v>
      </c>
      <c r="CH87" s="53">
        <v>0</v>
      </c>
      <c r="CI87" s="53">
        <v>0</v>
      </c>
      <c r="CJ87" s="53">
        <v>0</v>
      </c>
      <c r="CK87" s="53">
        <v>0</v>
      </c>
      <c r="CL87" s="53">
        <v>3691</v>
      </c>
      <c r="CM87" s="53">
        <v>199</v>
      </c>
      <c r="CN87" s="53">
        <v>1706.2</v>
      </c>
      <c r="CO87" s="53">
        <v>0</v>
      </c>
      <c r="CP87" s="53">
        <v>3691</v>
      </c>
      <c r="CQ87" s="53">
        <v>199</v>
      </c>
      <c r="CR87" s="53">
        <v>1706.2</v>
      </c>
      <c r="CS87" s="53">
        <v>0</v>
      </c>
      <c r="CT87" s="53">
        <v>2075</v>
      </c>
      <c r="CU87" s="53">
        <v>74</v>
      </c>
      <c r="CV87" s="53">
        <v>1300</v>
      </c>
      <c r="CW87" s="53">
        <v>0</v>
      </c>
      <c r="CX87" s="53">
        <v>0</v>
      </c>
      <c r="CY87" s="53">
        <v>0</v>
      </c>
      <c r="CZ87" s="53">
        <v>0</v>
      </c>
      <c r="DA87" s="53">
        <v>0</v>
      </c>
      <c r="DB87" s="53">
        <v>0</v>
      </c>
      <c r="DC87" s="53">
        <v>0</v>
      </c>
      <c r="DD87" s="53">
        <v>0</v>
      </c>
      <c r="DE87" s="53">
        <v>0</v>
      </c>
      <c r="DF87" s="53">
        <v>1150</v>
      </c>
      <c r="DG87" s="53">
        <v>50</v>
      </c>
      <c r="DH87" s="53">
        <v>0</v>
      </c>
      <c r="DI87" s="53">
        <v>0</v>
      </c>
      <c r="DJ87" s="53">
        <f t="shared" si="24"/>
        <v>0</v>
      </c>
      <c r="DK87" s="53">
        <f t="shared" si="25"/>
        <v>0</v>
      </c>
      <c r="DL87" s="53">
        <v>1500</v>
      </c>
      <c r="DM87" s="53">
        <v>0</v>
      </c>
      <c r="DN87" s="53">
        <v>0</v>
      </c>
      <c r="DO87" s="53">
        <v>0</v>
      </c>
      <c r="DP87" s="53">
        <v>1500</v>
      </c>
      <c r="DQ87" s="53">
        <v>0</v>
      </c>
    </row>
    <row r="88" spans="1:121" ht="16.5" customHeight="1">
      <c r="A88" s="44"/>
      <c r="B88" s="56">
        <v>79</v>
      </c>
      <c r="C88" s="52" t="s">
        <v>93</v>
      </c>
      <c r="D88" s="53">
        <f t="shared" si="18"/>
        <v>4570.9</v>
      </c>
      <c r="E88" s="53">
        <f t="shared" si="19"/>
        <v>694</v>
      </c>
      <c r="F88" s="53">
        <f t="shared" si="20"/>
        <v>4570.9</v>
      </c>
      <c r="G88" s="53">
        <f t="shared" si="21"/>
        <v>694</v>
      </c>
      <c r="H88" s="53">
        <f t="shared" si="22"/>
        <v>230</v>
      </c>
      <c r="I88" s="53">
        <f t="shared" si="23"/>
        <v>0</v>
      </c>
      <c r="J88" s="53">
        <v>4340.9</v>
      </c>
      <c r="K88" s="53">
        <v>694</v>
      </c>
      <c r="L88" s="53">
        <v>230</v>
      </c>
      <c r="M88" s="53">
        <v>0</v>
      </c>
      <c r="N88" s="53">
        <v>4340.9</v>
      </c>
      <c r="O88" s="53">
        <v>694</v>
      </c>
      <c r="P88" s="53">
        <v>230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0</v>
      </c>
      <c r="BL88" s="53">
        <v>0</v>
      </c>
      <c r="BM88" s="53">
        <v>0</v>
      </c>
      <c r="BN88" s="53">
        <v>0</v>
      </c>
      <c r="BO88" s="53">
        <v>0</v>
      </c>
      <c r="BP88" s="53">
        <v>0</v>
      </c>
      <c r="BQ88" s="53">
        <v>0</v>
      </c>
      <c r="BR88" s="53">
        <v>0</v>
      </c>
      <c r="BS88" s="53">
        <v>0</v>
      </c>
      <c r="BT88" s="53">
        <v>0</v>
      </c>
      <c r="BU88" s="53">
        <v>0</v>
      </c>
      <c r="BV88" s="53">
        <v>0</v>
      </c>
      <c r="BW88" s="53">
        <v>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0</v>
      </c>
      <c r="CG88" s="53">
        <v>0</v>
      </c>
      <c r="CH88" s="53">
        <v>0</v>
      </c>
      <c r="CI88" s="53">
        <v>0</v>
      </c>
      <c r="CJ88" s="53">
        <v>0</v>
      </c>
      <c r="CK88" s="53">
        <v>0</v>
      </c>
      <c r="CL88" s="53">
        <v>0</v>
      </c>
      <c r="CM88" s="53">
        <v>0</v>
      </c>
      <c r="CN88" s="53">
        <v>0</v>
      </c>
      <c r="CO88" s="53">
        <v>0</v>
      </c>
      <c r="CP88" s="53">
        <v>0</v>
      </c>
      <c r="CQ88" s="53">
        <v>0</v>
      </c>
      <c r="CR88" s="53">
        <v>0</v>
      </c>
      <c r="CS88" s="53">
        <v>0</v>
      </c>
      <c r="CT88" s="53">
        <v>0</v>
      </c>
      <c r="CU88" s="53">
        <v>0</v>
      </c>
      <c r="CV88" s="53">
        <v>0</v>
      </c>
      <c r="CW88" s="53">
        <v>0</v>
      </c>
      <c r="CX88" s="53">
        <v>0</v>
      </c>
      <c r="CY88" s="53">
        <v>0</v>
      </c>
      <c r="CZ88" s="53">
        <v>0</v>
      </c>
      <c r="DA88" s="53">
        <v>0</v>
      </c>
      <c r="DB88" s="53">
        <v>0</v>
      </c>
      <c r="DC88" s="53">
        <v>0</v>
      </c>
      <c r="DD88" s="53">
        <v>0</v>
      </c>
      <c r="DE88" s="53">
        <v>0</v>
      </c>
      <c r="DF88" s="53">
        <v>0</v>
      </c>
      <c r="DG88" s="53">
        <v>0</v>
      </c>
      <c r="DH88" s="53">
        <v>0</v>
      </c>
      <c r="DI88" s="53">
        <v>0</v>
      </c>
      <c r="DJ88" s="53">
        <f t="shared" si="24"/>
        <v>0</v>
      </c>
      <c r="DK88" s="53">
        <f t="shared" si="25"/>
        <v>0</v>
      </c>
      <c r="DL88" s="53">
        <v>230</v>
      </c>
      <c r="DM88" s="53">
        <v>0</v>
      </c>
      <c r="DN88" s="53">
        <v>0</v>
      </c>
      <c r="DO88" s="53">
        <v>0</v>
      </c>
      <c r="DP88" s="53">
        <v>230</v>
      </c>
      <c r="DQ88" s="53">
        <v>0</v>
      </c>
    </row>
    <row r="89" spans="1:121" ht="16.5" customHeight="1">
      <c r="A89" s="44"/>
      <c r="B89" s="56">
        <v>80</v>
      </c>
      <c r="C89" s="52" t="s">
        <v>105</v>
      </c>
      <c r="D89" s="53">
        <f t="shared" si="18"/>
        <v>5326.994</v>
      </c>
      <c r="E89" s="53">
        <f t="shared" si="19"/>
        <v>1067.766</v>
      </c>
      <c r="F89" s="53">
        <f t="shared" si="20"/>
        <v>5322</v>
      </c>
      <c r="G89" s="53">
        <f t="shared" si="21"/>
        <v>1067.766</v>
      </c>
      <c r="H89" s="53">
        <f t="shared" si="22"/>
        <v>4.994</v>
      </c>
      <c r="I89" s="53">
        <f t="shared" si="23"/>
        <v>0</v>
      </c>
      <c r="J89" s="53">
        <v>4960</v>
      </c>
      <c r="K89" s="53">
        <v>1067.766</v>
      </c>
      <c r="L89" s="53">
        <v>4.994</v>
      </c>
      <c r="M89" s="53">
        <v>0</v>
      </c>
      <c r="N89" s="53">
        <v>4890</v>
      </c>
      <c r="O89" s="53">
        <v>1067.766</v>
      </c>
      <c r="P89" s="53">
        <v>4.994</v>
      </c>
      <c r="Q89" s="53">
        <v>0</v>
      </c>
      <c r="R89" s="53">
        <v>70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42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0</v>
      </c>
      <c r="BV89" s="53">
        <v>42</v>
      </c>
      <c r="BW89" s="53">
        <v>0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0</v>
      </c>
      <c r="CF89" s="53">
        <v>0</v>
      </c>
      <c r="CG89" s="53">
        <v>0</v>
      </c>
      <c r="CH89" s="53">
        <v>0</v>
      </c>
      <c r="CI89" s="53">
        <v>0</v>
      </c>
      <c r="CJ89" s="53">
        <v>0</v>
      </c>
      <c r="CK89" s="53">
        <v>0</v>
      </c>
      <c r="CL89" s="53">
        <v>0</v>
      </c>
      <c r="CM89" s="53">
        <v>0</v>
      </c>
      <c r="CN89" s="53">
        <v>0</v>
      </c>
      <c r="CO89" s="53">
        <v>0</v>
      </c>
      <c r="CP89" s="53">
        <v>0</v>
      </c>
      <c r="CQ89" s="53">
        <v>0</v>
      </c>
      <c r="CR89" s="53">
        <v>0</v>
      </c>
      <c r="CS89" s="53">
        <v>0</v>
      </c>
      <c r="CT89" s="53">
        <v>0</v>
      </c>
      <c r="CU89" s="53">
        <v>0</v>
      </c>
      <c r="CV89" s="53">
        <v>0</v>
      </c>
      <c r="CW89" s="53">
        <v>0</v>
      </c>
      <c r="CX89" s="53">
        <v>0</v>
      </c>
      <c r="CY89" s="53">
        <v>0</v>
      </c>
      <c r="CZ89" s="53">
        <v>0</v>
      </c>
      <c r="DA89" s="53">
        <v>0</v>
      </c>
      <c r="DB89" s="53">
        <v>0</v>
      </c>
      <c r="DC89" s="53">
        <v>0</v>
      </c>
      <c r="DD89" s="53">
        <v>0</v>
      </c>
      <c r="DE89" s="53">
        <v>0</v>
      </c>
      <c r="DF89" s="53">
        <v>40</v>
      </c>
      <c r="DG89" s="53">
        <v>0</v>
      </c>
      <c r="DH89" s="53">
        <v>0</v>
      </c>
      <c r="DI89" s="53">
        <v>0</v>
      </c>
      <c r="DJ89" s="53">
        <f t="shared" si="24"/>
        <v>280</v>
      </c>
      <c r="DK89" s="53">
        <f t="shared" si="25"/>
        <v>0</v>
      </c>
      <c r="DL89" s="53">
        <v>280</v>
      </c>
      <c r="DM89" s="53">
        <v>0</v>
      </c>
      <c r="DN89" s="53">
        <v>0</v>
      </c>
      <c r="DO89" s="53">
        <v>0</v>
      </c>
      <c r="DP89" s="53">
        <v>0</v>
      </c>
      <c r="DQ89" s="53">
        <v>0</v>
      </c>
    </row>
    <row r="90" spans="1:121" ht="16.5" customHeight="1">
      <c r="A90" s="44"/>
      <c r="B90" s="56">
        <v>81</v>
      </c>
      <c r="C90" s="52" t="s">
        <v>106</v>
      </c>
      <c r="D90" s="53">
        <f t="shared" si="18"/>
        <v>5175.1091</v>
      </c>
      <c r="E90" s="53">
        <f t="shared" si="19"/>
        <v>1273</v>
      </c>
      <c r="F90" s="53">
        <f t="shared" si="20"/>
        <v>4512.5</v>
      </c>
      <c r="G90" s="53">
        <f t="shared" si="21"/>
        <v>666</v>
      </c>
      <c r="H90" s="53">
        <f t="shared" si="22"/>
        <v>888.6091</v>
      </c>
      <c r="I90" s="53">
        <f t="shared" si="23"/>
        <v>607</v>
      </c>
      <c r="J90" s="53">
        <v>3662.5</v>
      </c>
      <c r="K90" s="53">
        <v>562</v>
      </c>
      <c r="L90" s="53">
        <v>50</v>
      </c>
      <c r="M90" s="53">
        <v>0</v>
      </c>
      <c r="N90" s="53">
        <v>3652.5</v>
      </c>
      <c r="O90" s="53">
        <v>562</v>
      </c>
      <c r="P90" s="53">
        <v>0</v>
      </c>
      <c r="Q90" s="53">
        <v>0</v>
      </c>
      <c r="R90" s="53">
        <v>10</v>
      </c>
      <c r="S90" s="53">
        <v>0</v>
      </c>
      <c r="T90" s="53">
        <v>50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3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0</v>
      </c>
      <c r="BW90" s="53">
        <v>0</v>
      </c>
      <c r="BX90" s="53">
        <v>0</v>
      </c>
      <c r="BY90" s="53">
        <v>0</v>
      </c>
      <c r="BZ90" s="53">
        <v>0</v>
      </c>
      <c r="CA90" s="53">
        <v>0</v>
      </c>
      <c r="CB90" s="53">
        <v>0</v>
      </c>
      <c r="CC90" s="53">
        <v>0</v>
      </c>
      <c r="CD90" s="53">
        <v>0</v>
      </c>
      <c r="CE90" s="53">
        <v>0</v>
      </c>
      <c r="CF90" s="53">
        <v>0</v>
      </c>
      <c r="CG90" s="53">
        <v>0</v>
      </c>
      <c r="CH90" s="53">
        <v>0</v>
      </c>
      <c r="CI90" s="53">
        <v>0</v>
      </c>
      <c r="CJ90" s="53">
        <v>0</v>
      </c>
      <c r="CK90" s="53">
        <v>0</v>
      </c>
      <c r="CL90" s="53">
        <v>624</v>
      </c>
      <c r="CM90" s="53">
        <v>104</v>
      </c>
      <c r="CN90" s="53">
        <v>838.6091</v>
      </c>
      <c r="CO90" s="53">
        <v>607</v>
      </c>
      <c r="CP90" s="53">
        <v>624</v>
      </c>
      <c r="CQ90" s="53">
        <v>104</v>
      </c>
      <c r="CR90" s="53">
        <v>838.6091</v>
      </c>
      <c r="CS90" s="53">
        <v>607</v>
      </c>
      <c r="CT90" s="53">
        <v>216</v>
      </c>
      <c r="CU90" s="53">
        <v>36</v>
      </c>
      <c r="CV90" s="53">
        <v>838.6091</v>
      </c>
      <c r="CW90" s="53">
        <v>607</v>
      </c>
      <c r="CX90" s="53">
        <v>0</v>
      </c>
      <c r="CY90" s="53">
        <v>0</v>
      </c>
      <c r="CZ90" s="53">
        <v>0</v>
      </c>
      <c r="DA90" s="53">
        <v>0</v>
      </c>
      <c r="DB90" s="53">
        <v>0</v>
      </c>
      <c r="DC90" s="53">
        <v>0</v>
      </c>
      <c r="DD90" s="53">
        <v>0</v>
      </c>
      <c r="DE90" s="53">
        <v>0</v>
      </c>
      <c r="DF90" s="53">
        <v>0</v>
      </c>
      <c r="DG90" s="53">
        <v>0</v>
      </c>
      <c r="DH90" s="53">
        <v>0</v>
      </c>
      <c r="DI90" s="53">
        <v>0</v>
      </c>
      <c r="DJ90" s="53">
        <f t="shared" si="24"/>
        <v>0</v>
      </c>
      <c r="DK90" s="53">
        <f t="shared" si="25"/>
        <v>0</v>
      </c>
      <c r="DL90" s="53">
        <v>226</v>
      </c>
      <c r="DM90" s="53">
        <v>0</v>
      </c>
      <c r="DN90" s="53">
        <v>0</v>
      </c>
      <c r="DO90" s="53">
        <v>0</v>
      </c>
      <c r="DP90" s="53">
        <v>226</v>
      </c>
      <c r="DQ90" s="53">
        <v>0</v>
      </c>
    </row>
    <row r="91" spans="1:121" ht="16.5" customHeight="1">
      <c r="A91" s="44"/>
      <c r="B91" s="56">
        <v>82</v>
      </c>
      <c r="C91" s="52" t="s">
        <v>109</v>
      </c>
      <c r="D91" s="53">
        <f t="shared" si="18"/>
        <v>11714.6161</v>
      </c>
      <c r="E91" s="53">
        <f t="shared" si="19"/>
        <v>2317.61</v>
      </c>
      <c r="F91" s="53">
        <f t="shared" si="20"/>
        <v>11157.9</v>
      </c>
      <c r="G91" s="53">
        <f t="shared" si="21"/>
        <v>2317.61</v>
      </c>
      <c r="H91" s="53">
        <f t="shared" si="22"/>
        <v>1116.7161</v>
      </c>
      <c r="I91" s="53">
        <f t="shared" si="23"/>
        <v>0</v>
      </c>
      <c r="J91" s="53">
        <v>9797.9</v>
      </c>
      <c r="K91" s="53">
        <v>2317.61</v>
      </c>
      <c r="L91" s="53">
        <v>1116.7161</v>
      </c>
      <c r="M91" s="53">
        <v>0</v>
      </c>
      <c r="N91" s="53">
        <v>9723.4</v>
      </c>
      <c r="O91" s="53">
        <v>2317.61</v>
      </c>
      <c r="P91" s="53">
        <v>1116.7161</v>
      </c>
      <c r="Q91" s="53">
        <v>0</v>
      </c>
      <c r="R91" s="53">
        <v>74.5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0</v>
      </c>
      <c r="BX91" s="53">
        <v>0</v>
      </c>
      <c r="BY91" s="53">
        <v>0</v>
      </c>
      <c r="BZ91" s="53">
        <v>0</v>
      </c>
      <c r="CA91" s="53">
        <v>0</v>
      </c>
      <c r="CB91" s="53">
        <v>0</v>
      </c>
      <c r="CC91" s="53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0</v>
      </c>
      <c r="CI91" s="53">
        <v>0</v>
      </c>
      <c r="CJ91" s="53">
        <v>0</v>
      </c>
      <c r="CK91" s="53">
        <v>0</v>
      </c>
      <c r="CL91" s="53">
        <v>0</v>
      </c>
      <c r="CM91" s="53">
        <v>0</v>
      </c>
      <c r="CN91" s="53">
        <v>0</v>
      </c>
      <c r="CO91" s="53">
        <v>0</v>
      </c>
      <c r="CP91" s="53">
        <v>0</v>
      </c>
      <c r="CQ91" s="53">
        <v>0</v>
      </c>
      <c r="CR91" s="53">
        <v>0</v>
      </c>
      <c r="CS91" s="53">
        <v>0</v>
      </c>
      <c r="CT91" s="53">
        <v>0</v>
      </c>
      <c r="CU91" s="53">
        <v>0</v>
      </c>
      <c r="CV91" s="53">
        <v>0</v>
      </c>
      <c r="CW91" s="53">
        <v>0</v>
      </c>
      <c r="CX91" s="53">
        <v>0</v>
      </c>
      <c r="CY91" s="53">
        <v>0</v>
      </c>
      <c r="CZ91" s="53">
        <v>0</v>
      </c>
      <c r="DA91" s="53">
        <v>0</v>
      </c>
      <c r="DB91" s="53">
        <v>0</v>
      </c>
      <c r="DC91" s="53">
        <v>0</v>
      </c>
      <c r="DD91" s="53">
        <v>0</v>
      </c>
      <c r="DE91" s="53">
        <v>0</v>
      </c>
      <c r="DF91" s="53">
        <v>800</v>
      </c>
      <c r="DG91" s="53">
        <v>0</v>
      </c>
      <c r="DH91" s="53">
        <v>0</v>
      </c>
      <c r="DI91" s="53">
        <v>0</v>
      </c>
      <c r="DJ91" s="53">
        <f t="shared" si="24"/>
        <v>0</v>
      </c>
      <c r="DK91" s="53">
        <f t="shared" si="25"/>
        <v>0</v>
      </c>
      <c r="DL91" s="53">
        <v>560</v>
      </c>
      <c r="DM91" s="53">
        <v>0</v>
      </c>
      <c r="DN91" s="53">
        <v>0</v>
      </c>
      <c r="DO91" s="53">
        <v>0</v>
      </c>
      <c r="DP91" s="53">
        <v>560</v>
      </c>
      <c r="DQ91" s="53">
        <v>0</v>
      </c>
    </row>
    <row r="92" spans="1:121" ht="16.5" customHeight="1">
      <c r="A92" s="44"/>
      <c r="B92" s="56">
        <v>83</v>
      </c>
      <c r="C92" s="52" t="s">
        <v>113</v>
      </c>
      <c r="D92" s="53">
        <f t="shared" si="18"/>
        <v>6783.744</v>
      </c>
      <c r="E92" s="53">
        <f t="shared" si="19"/>
        <v>1336.3</v>
      </c>
      <c r="F92" s="53">
        <f t="shared" si="20"/>
        <v>6380</v>
      </c>
      <c r="G92" s="53">
        <f t="shared" si="21"/>
        <v>1336.3</v>
      </c>
      <c r="H92" s="53">
        <f t="shared" si="22"/>
        <v>403.744</v>
      </c>
      <c r="I92" s="53">
        <f t="shared" si="23"/>
        <v>0</v>
      </c>
      <c r="J92" s="53">
        <v>4846</v>
      </c>
      <c r="K92" s="53">
        <v>1114.3</v>
      </c>
      <c r="L92" s="53">
        <v>153.744</v>
      </c>
      <c r="M92" s="53">
        <v>0</v>
      </c>
      <c r="N92" s="53">
        <v>4831</v>
      </c>
      <c r="O92" s="53">
        <v>1114.3</v>
      </c>
      <c r="P92" s="53">
        <v>153.744</v>
      </c>
      <c r="Q92" s="53">
        <v>0</v>
      </c>
      <c r="R92" s="53">
        <v>15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230</v>
      </c>
      <c r="BK92" s="53">
        <v>0</v>
      </c>
      <c r="BL92" s="53">
        <v>250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230</v>
      </c>
      <c r="BW92" s="53">
        <v>0</v>
      </c>
      <c r="BX92" s="53">
        <v>250</v>
      </c>
      <c r="BY92" s="53">
        <v>0</v>
      </c>
      <c r="BZ92" s="53">
        <v>0</v>
      </c>
      <c r="CA92" s="53">
        <v>0</v>
      </c>
      <c r="CB92" s="53">
        <v>0</v>
      </c>
      <c r="CC92" s="53">
        <v>0</v>
      </c>
      <c r="CD92" s="53">
        <v>0</v>
      </c>
      <c r="CE92" s="53">
        <v>0</v>
      </c>
      <c r="CF92" s="53">
        <v>0</v>
      </c>
      <c r="CG92" s="53">
        <v>0</v>
      </c>
      <c r="CH92" s="53">
        <v>0</v>
      </c>
      <c r="CI92" s="53">
        <v>0</v>
      </c>
      <c r="CJ92" s="53">
        <v>0</v>
      </c>
      <c r="CK92" s="53">
        <v>0</v>
      </c>
      <c r="CL92" s="53">
        <v>974</v>
      </c>
      <c r="CM92" s="53">
        <v>222</v>
      </c>
      <c r="CN92" s="53">
        <v>0</v>
      </c>
      <c r="CO92" s="53">
        <v>0</v>
      </c>
      <c r="CP92" s="53">
        <v>974</v>
      </c>
      <c r="CQ92" s="53">
        <v>222</v>
      </c>
      <c r="CR92" s="53">
        <v>0</v>
      </c>
      <c r="CS92" s="53">
        <v>0</v>
      </c>
      <c r="CT92" s="53">
        <v>894</v>
      </c>
      <c r="CU92" s="53">
        <v>222</v>
      </c>
      <c r="CV92" s="53">
        <v>0</v>
      </c>
      <c r="CW92" s="53">
        <v>0</v>
      </c>
      <c r="CX92" s="53">
        <v>0</v>
      </c>
      <c r="CY92" s="53">
        <v>0</v>
      </c>
      <c r="CZ92" s="53">
        <v>0</v>
      </c>
      <c r="DA92" s="53">
        <v>0</v>
      </c>
      <c r="DB92" s="53">
        <v>0</v>
      </c>
      <c r="DC92" s="53">
        <v>0</v>
      </c>
      <c r="DD92" s="53">
        <v>0</v>
      </c>
      <c r="DE92" s="53">
        <v>0</v>
      </c>
      <c r="DF92" s="53">
        <v>0</v>
      </c>
      <c r="DG92" s="53">
        <v>0</v>
      </c>
      <c r="DH92" s="53">
        <v>0</v>
      </c>
      <c r="DI92" s="53">
        <v>0</v>
      </c>
      <c r="DJ92" s="53">
        <f t="shared" si="24"/>
        <v>330</v>
      </c>
      <c r="DK92" s="53">
        <f t="shared" si="25"/>
        <v>0</v>
      </c>
      <c r="DL92" s="53">
        <v>330</v>
      </c>
      <c r="DM92" s="53">
        <v>0</v>
      </c>
      <c r="DN92" s="53">
        <v>0</v>
      </c>
      <c r="DO92" s="53">
        <v>0</v>
      </c>
      <c r="DP92" s="53">
        <v>0</v>
      </c>
      <c r="DQ92" s="53">
        <v>0</v>
      </c>
    </row>
    <row r="93" spans="1:121" ht="16.5" customHeight="1">
      <c r="A93" s="44"/>
      <c r="B93" s="56">
        <v>84</v>
      </c>
      <c r="C93" s="52" t="s">
        <v>114</v>
      </c>
      <c r="D93" s="53">
        <f t="shared" si="18"/>
        <v>4604.72</v>
      </c>
      <c r="E93" s="53">
        <f t="shared" si="19"/>
        <v>958.659</v>
      </c>
      <c r="F93" s="53">
        <f t="shared" si="20"/>
        <v>4597</v>
      </c>
      <c r="G93" s="53">
        <f t="shared" si="21"/>
        <v>958.659</v>
      </c>
      <c r="H93" s="53">
        <f t="shared" si="22"/>
        <v>7.72</v>
      </c>
      <c r="I93" s="53">
        <f t="shared" si="23"/>
        <v>0</v>
      </c>
      <c r="J93" s="53">
        <v>4367</v>
      </c>
      <c r="K93" s="53">
        <v>958.659</v>
      </c>
      <c r="L93" s="53">
        <v>7.72</v>
      </c>
      <c r="M93" s="53">
        <v>0</v>
      </c>
      <c r="N93" s="53">
        <v>4357</v>
      </c>
      <c r="O93" s="53">
        <v>958.659</v>
      </c>
      <c r="P93" s="53">
        <v>7.72</v>
      </c>
      <c r="Q93" s="53">
        <v>0</v>
      </c>
      <c r="R93" s="53">
        <v>10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3">
        <v>0</v>
      </c>
      <c r="BT93" s="53">
        <v>0</v>
      </c>
      <c r="BU93" s="53">
        <v>0</v>
      </c>
      <c r="BV93" s="53">
        <v>0</v>
      </c>
      <c r="BW93" s="53">
        <v>0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0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0</v>
      </c>
      <c r="CN93" s="53">
        <v>0</v>
      </c>
      <c r="CO93" s="53">
        <v>0</v>
      </c>
      <c r="CP93" s="53">
        <v>0</v>
      </c>
      <c r="CQ93" s="53">
        <v>0</v>
      </c>
      <c r="CR93" s="53">
        <v>0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0</v>
      </c>
      <c r="DA93" s="53">
        <v>0</v>
      </c>
      <c r="DB93" s="53">
        <v>0</v>
      </c>
      <c r="DC93" s="53">
        <v>0</v>
      </c>
      <c r="DD93" s="53">
        <v>0</v>
      </c>
      <c r="DE93" s="53">
        <v>0</v>
      </c>
      <c r="DF93" s="53">
        <v>0</v>
      </c>
      <c r="DG93" s="53">
        <v>0</v>
      </c>
      <c r="DH93" s="53">
        <v>0</v>
      </c>
      <c r="DI93" s="53">
        <v>0</v>
      </c>
      <c r="DJ93" s="53">
        <f t="shared" si="24"/>
        <v>230</v>
      </c>
      <c r="DK93" s="53">
        <f t="shared" si="25"/>
        <v>0</v>
      </c>
      <c r="DL93" s="53">
        <v>230</v>
      </c>
      <c r="DM93" s="53">
        <v>0</v>
      </c>
      <c r="DN93" s="53">
        <v>0</v>
      </c>
      <c r="DO93" s="53">
        <v>0</v>
      </c>
      <c r="DP93" s="53">
        <v>0</v>
      </c>
      <c r="DQ93" s="53">
        <v>0</v>
      </c>
    </row>
    <row r="94" spans="1:121" ht="16.5" customHeight="1">
      <c r="A94" s="44"/>
      <c r="B94" s="56">
        <v>85</v>
      </c>
      <c r="C94" s="52" t="s">
        <v>115</v>
      </c>
      <c r="D94" s="53">
        <f t="shared" si="18"/>
        <v>16310.871000000001</v>
      </c>
      <c r="E94" s="53">
        <f t="shared" si="19"/>
        <v>2946.3959999999997</v>
      </c>
      <c r="F94" s="53">
        <f t="shared" si="20"/>
        <v>16020.6</v>
      </c>
      <c r="G94" s="53">
        <f t="shared" si="21"/>
        <v>2946.3959999999997</v>
      </c>
      <c r="H94" s="53">
        <f t="shared" si="22"/>
        <v>290.27099999999996</v>
      </c>
      <c r="I94" s="53">
        <f t="shared" si="23"/>
        <v>0</v>
      </c>
      <c r="J94" s="53">
        <v>10398.6</v>
      </c>
      <c r="K94" s="53">
        <v>2338.366</v>
      </c>
      <c r="L94" s="53">
        <v>1090.271</v>
      </c>
      <c r="M94" s="53">
        <v>0</v>
      </c>
      <c r="N94" s="53">
        <v>8358.1</v>
      </c>
      <c r="O94" s="53">
        <v>1979.566</v>
      </c>
      <c r="P94" s="53">
        <v>0</v>
      </c>
      <c r="Q94" s="53">
        <v>0</v>
      </c>
      <c r="R94" s="53">
        <v>2009</v>
      </c>
      <c r="S94" s="53">
        <v>335.1</v>
      </c>
      <c r="T94" s="53">
        <v>1090.271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-800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-800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220</v>
      </c>
      <c r="BK94" s="53">
        <v>34</v>
      </c>
      <c r="BL94" s="53">
        <v>0</v>
      </c>
      <c r="BM94" s="53">
        <v>0</v>
      </c>
      <c r="BN94" s="53">
        <v>0</v>
      </c>
      <c r="BO94" s="53">
        <v>0</v>
      </c>
      <c r="BP94" s="53">
        <v>0</v>
      </c>
      <c r="BQ94" s="53">
        <v>0</v>
      </c>
      <c r="BR94" s="53">
        <v>0</v>
      </c>
      <c r="BS94" s="53">
        <v>0</v>
      </c>
      <c r="BT94" s="53">
        <v>0</v>
      </c>
      <c r="BU94" s="53">
        <v>0</v>
      </c>
      <c r="BV94" s="53">
        <v>0</v>
      </c>
      <c r="BW94" s="53">
        <v>0</v>
      </c>
      <c r="BX94" s="53">
        <v>0</v>
      </c>
      <c r="BY94" s="53">
        <v>0</v>
      </c>
      <c r="BZ94" s="53">
        <v>220</v>
      </c>
      <c r="CA94" s="53">
        <v>34</v>
      </c>
      <c r="CB94" s="53">
        <v>0</v>
      </c>
      <c r="CC94" s="53">
        <v>0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1144</v>
      </c>
      <c r="CM94" s="53">
        <v>211.935</v>
      </c>
      <c r="CN94" s="53">
        <v>0</v>
      </c>
      <c r="CO94" s="53">
        <v>0</v>
      </c>
      <c r="CP94" s="53">
        <v>1144</v>
      </c>
      <c r="CQ94" s="53">
        <v>211.935</v>
      </c>
      <c r="CR94" s="53">
        <v>0</v>
      </c>
      <c r="CS94" s="53">
        <v>0</v>
      </c>
      <c r="CT94" s="53">
        <v>644</v>
      </c>
      <c r="CU94" s="53">
        <v>151.935</v>
      </c>
      <c r="CV94" s="53">
        <v>0</v>
      </c>
      <c r="CW94" s="53">
        <v>0</v>
      </c>
      <c r="CX94" s="53">
        <v>3406</v>
      </c>
      <c r="CY94" s="53">
        <v>347.095</v>
      </c>
      <c r="CZ94" s="53">
        <v>0</v>
      </c>
      <c r="DA94" s="53">
        <v>0</v>
      </c>
      <c r="DB94" s="53">
        <v>3406</v>
      </c>
      <c r="DC94" s="53">
        <v>347.095</v>
      </c>
      <c r="DD94" s="53">
        <v>0</v>
      </c>
      <c r="DE94" s="53">
        <v>0</v>
      </c>
      <c r="DF94" s="53">
        <v>50</v>
      </c>
      <c r="DG94" s="53">
        <v>15</v>
      </c>
      <c r="DH94" s="53">
        <v>0</v>
      </c>
      <c r="DI94" s="53">
        <v>0</v>
      </c>
      <c r="DJ94" s="53">
        <f t="shared" si="24"/>
        <v>802</v>
      </c>
      <c r="DK94" s="53">
        <f t="shared" si="25"/>
        <v>0</v>
      </c>
      <c r="DL94" s="53">
        <v>802</v>
      </c>
      <c r="DM94" s="53">
        <v>0</v>
      </c>
      <c r="DN94" s="53">
        <v>0</v>
      </c>
      <c r="DO94" s="53">
        <v>0</v>
      </c>
      <c r="DP94" s="53">
        <v>0</v>
      </c>
      <c r="DQ94" s="53">
        <v>0</v>
      </c>
    </row>
    <row r="95" spans="1:121" ht="16.5" customHeight="1">
      <c r="A95" s="44"/>
      <c r="B95" s="56">
        <v>86</v>
      </c>
      <c r="C95" s="52" t="s">
        <v>116</v>
      </c>
      <c r="D95" s="53">
        <f t="shared" si="18"/>
        <v>20308.4005</v>
      </c>
      <c r="E95" s="53">
        <f t="shared" si="19"/>
        <v>2782.464</v>
      </c>
      <c r="F95" s="53">
        <f t="shared" si="20"/>
        <v>16737.8</v>
      </c>
      <c r="G95" s="53">
        <f t="shared" si="21"/>
        <v>2782.464</v>
      </c>
      <c r="H95" s="53">
        <f t="shared" si="22"/>
        <v>5170.6005000000005</v>
      </c>
      <c r="I95" s="53">
        <f t="shared" si="23"/>
        <v>0</v>
      </c>
      <c r="J95" s="53">
        <v>11827.8</v>
      </c>
      <c r="K95" s="53">
        <v>2550.689</v>
      </c>
      <c r="L95" s="53">
        <v>2000</v>
      </c>
      <c r="M95" s="53">
        <v>0</v>
      </c>
      <c r="N95" s="53">
        <v>11777.8</v>
      </c>
      <c r="O95" s="53">
        <v>2550.689</v>
      </c>
      <c r="P95" s="53">
        <v>2000</v>
      </c>
      <c r="Q95" s="53">
        <v>0</v>
      </c>
      <c r="R95" s="53">
        <v>50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v>3170.6005</v>
      </c>
      <c r="BM95" s="53">
        <v>0</v>
      </c>
      <c r="BN95" s="53">
        <v>0</v>
      </c>
      <c r="BO95" s="53"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2670.6005</v>
      </c>
      <c r="BY95" s="53">
        <v>0</v>
      </c>
      <c r="BZ95" s="53">
        <v>0</v>
      </c>
      <c r="CA95" s="53">
        <v>0</v>
      </c>
      <c r="CB95" s="53">
        <v>500</v>
      </c>
      <c r="CC95" s="53">
        <v>0</v>
      </c>
      <c r="CD95" s="53">
        <v>0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1110</v>
      </c>
      <c r="CM95" s="53">
        <v>231.775</v>
      </c>
      <c r="CN95" s="53">
        <v>0</v>
      </c>
      <c r="CO95" s="53">
        <v>0</v>
      </c>
      <c r="CP95" s="53">
        <v>1110</v>
      </c>
      <c r="CQ95" s="53">
        <v>231.775</v>
      </c>
      <c r="CR95" s="53">
        <v>0</v>
      </c>
      <c r="CS95" s="53">
        <v>0</v>
      </c>
      <c r="CT95" s="53">
        <v>495</v>
      </c>
      <c r="CU95" s="53">
        <v>119</v>
      </c>
      <c r="CV95" s="53">
        <v>0</v>
      </c>
      <c r="CW95" s="53">
        <v>0</v>
      </c>
      <c r="CX95" s="53">
        <v>1700</v>
      </c>
      <c r="CY95" s="53">
        <v>0</v>
      </c>
      <c r="CZ95" s="53">
        <v>0</v>
      </c>
      <c r="DA95" s="53">
        <v>0</v>
      </c>
      <c r="DB95" s="53">
        <v>1700</v>
      </c>
      <c r="DC95" s="53">
        <v>0</v>
      </c>
      <c r="DD95" s="53">
        <v>0</v>
      </c>
      <c r="DE95" s="53">
        <v>0</v>
      </c>
      <c r="DF95" s="53">
        <v>500</v>
      </c>
      <c r="DG95" s="53">
        <v>0</v>
      </c>
      <c r="DH95" s="53">
        <v>0</v>
      </c>
      <c r="DI95" s="53">
        <v>0</v>
      </c>
      <c r="DJ95" s="53">
        <f t="shared" si="24"/>
        <v>0</v>
      </c>
      <c r="DK95" s="53">
        <f t="shared" si="25"/>
        <v>0</v>
      </c>
      <c r="DL95" s="53">
        <v>1600</v>
      </c>
      <c r="DM95" s="53">
        <v>0</v>
      </c>
      <c r="DN95" s="53">
        <v>0</v>
      </c>
      <c r="DO95" s="53">
        <v>0</v>
      </c>
      <c r="DP95" s="53">
        <v>1600</v>
      </c>
      <c r="DQ95" s="53">
        <v>0</v>
      </c>
    </row>
    <row r="96" spans="1:121" ht="16.5" customHeight="1">
      <c r="A96" s="44"/>
      <c r="B96" s="56">
        <v>87</v>
      </c>
      <c r="C96" s="52" t="s">
        <v>118</v>
      </c>
      <c r="D96" s="53">
        <f t="shared" si="18"/>
        <v>4388.5</v>
      </c>
      <c r="E96" s="53">
        <f t="shared" si="19"/>
        <v>858</v>
      </c>
      <c r="F96" s="53">
        <f t="shared" si="20"/>
        <v>4344.7</v>
      </c>
      <c r="G96" s="53">
        <f t="shared" si="21"/>
        <v>858</v>
      </c>
      <c r="H96" s="53">
        <f t="shared" si="22"/>
        <v>263.8</v>
      </c>
      <c r="I96" s="53">
        <f t="shared" si="23"/>
        <v>0</v>
      </c>
      <c r="J96" s="53">
        <v>3934.7</v>
      </c>
      <c r="K96" s="53">
        <v>858</v>
      </c>
      <c r="L96" s="53">
        <v>0</v>
      </c>
      <c r="M96" s="53">
        <v>0</v>
      </c>
      <c r="N96" s="53">
        <v>3854.7</v>
      </c>
      <c r="O96" s="53">
        <v>858</v>
      </c>
      <c r="P96" s="53">
        <v>0</v>
      </c>
      <c r="Q96" s="53">
        <v>0</v>
      </c>
      <c r="R96" s="53">
        <v>80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40</v>
      </c>
      <c r="BK96" s="53">
        <v>0</v>
      </c>
      <c r="BL96" s="53">
        <v>263.8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40</v>
      </c>
      <c r="BW96" s="53">
        <v>0</v>
      </c>
      <c r="BX96" s="53">
        <v>263.8</v>
      </c>
      <c r="BY96" s="53">
        <v>0</v>
      </c>
      <c r="BZ96" s="53">
        <v>0</v>
      </c>
      <c r="CA96" s="53">
        <v>0</v>
      </c>
      <c r="CB96" s="53">
        <v>0</v>
      </c>
      <c r="CC96" s="53">
        <v>0</v>
      </c>
      <c r="CD96" s="53">
        <v>0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0</v>
      </c>
      <c r="CN96" s="53">
        <v>0</v>
      </c>
      <c r="CO96" s="53">
        <v>0</v>
      </c>
      <c r="CP96" s="53">
        <v>0</v>
      </c>
      <c r="CQ96" s="53">
        <v>0</v>
      </c>
      <c r="CR96" s="53">
        <v>0</v>
      </c>
      <c r="CS96" s="53">
        <v>0</v>
      </c>
      <c r="CT96" s="53">
        <v>0</v>
      </c>
      <c r="CU96" s="53">
        <v>0</v>
      </c>
      <c r="CV96" s="53">
        <v>0</v>
      </c>
      <c r="CW96" s="53">
        <v>0</v>
      </c>
      <c r="CX96" s="53">
        <v>0</v>
      </c>
      <c r="CY96" s="53">
        <v>0</v>
      </c>
      <c r="CZ96" s="53">
        <v>0</v>
      </c>
      <c r="DA96" s="53">
        <v>0</v>
      </c>
      <c r="DB96" s="53">
        <v>0</v>
      </c>
      <c r="DC96" s="53">
        <v>0</v>
      </c>
      <c r="DD96" s="53">
        <v>0</v>
      </c>
      <c r="DE96" s="53">
        <v>0</v>
      </c>
      <c r="DF96" s="53">
        <v>150</v>
      </c>
      <c r="DG96" s="53">
        <v>0</v>
      </c>
      <c r="DH96" s="53">
        <v>0</v>
      </c>
      <c r="DI96" s="53">
        <v>0</v>
      </c>
      <c r="DJ96" s="53">
        <f t="shared" si="24"/>
        <v>0</v>
      </c>
      <c r="DK96" s="53">
        <f t="shared" si="25"/>
        <v>0</v>
      </c>
      <c r="DL96" s="53">
        <v>220</v>
      </c>
      <c r="DM96" s="53">
        <v>0</v>
      </c>
      <c r="DN96" s="53">
        <v>0</v>
      </c>
      <c r="DO96" s="53">
        <v>0</v>
      </c>
      <c r="DP96" s="53">
        <v>220</v>
      </c>
      <c r="DQ96" s="53">
        <v>0</v>
      </c>
    </row>
    <row r="97" spans="1:121" ht="16.5" customHeight="1">
      <c r="A97" s="44"/>
      <c r="B97" s="56">
        <v>88</v>
      </c>
      <c r="C97" s="52" t="s">
        <v>121</v>
      </c>
      <c r="D97" s="53">
        <f t="shared" si="18"/>
        <v>13351.0859</v>
      </c>
      <c r="E97" s="53">
        <f t="shared" si="19"/>
        <v>2793.3100000000004</v>
      </c>
      <c r="F97" s="53">
        <f t="shared" si="20"/>
        <v>12930.203</v>
      </c>
      <c r="G97" s="53">
        <f t="shared" si="21"/>
        <v>2793.3100000000004</v>
      </c>
      <c r="H97" s="53">
        <f t="shared" si="22"/>
        <v>1070.8829</v>
      </c>
      <c r="I97" s="53">
        <f t="shared" si="23"/>
        <v>0</v>
      </c>
      <c r="J97" s="53">
        <v>11009.203</v>
      </c>
      <c r="K97" s="53">
        <v>2589.51</v>
      </c>
      <c r="L97" s="53">
        <v>1370.8829</v>
      </c>
      <c r="M97" s="53">
        <v>0</v>
      </c>
      <c r="N97" s="53">
        <v>10269.603</v>
      </c>
      <c r="O97" s="53">
        <v>2582.51</v>
      </c>
      <c r="P97" s="53">
        <v>600</v>
      </c>
      <c r="Q97" s="53">
        <v>0</v>
      </c>
      <c r="R97" s="53">
        <v>739.6</v>
      </c>
      <c r="S97" s="53">
        <v>7</v>
      </c>
      <c r="T97" s="53">
        <v>770.8829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-300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-300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50</v>
      </c>
      <c r="BK97" s="53">
        <v>0</v>
      </c>
      <c r="BL97" s="53">
        <v>0</v>
      </c>
      <c r="BM97" s="53">
        <v>0</v>
      </c>
      <c r="BN97" s="53">
        <v>0</v>
      </c>
      <c r="BO97" s="53"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50</v>
      </c>
      <c r="BW97" s="53">
        <v>0</v>
      </c>
      <c r="BX97" s="53">
        <v>0</v>
      </c>
      <c r="BY97" s="53">
        <v>0</v>
      </c>
      <c r="BZ97" s="53">
        <v>0</v>
      </c>
      <c r="CA97" s="53">
        <v>0</v>
      </c>
      <c r="CB97" s="53">
        <v>0</v>
      </c>
      <c r="CC97" s="53">
        <v>0</v>
      </c>
      <c r="CD97" s="53">
        <v>0</v>
      </c>
      <c r="CE97" s="53">
        <v>0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821</v>
      </c>
      <c r="CM97" s="53">
        <v>163.8</v>
      </c>
      <c r="CN97" s="53">
        <v>0</v>
      </c>
      <c r="CO97" s="53">
        <v>0</v>
      </c>
      <c r="CP97" s="53">
        <v>821</v>
      </c>
      <c r="CQ97" s="53">
        <v>163.8</v>
      </c>
      <c r="CR97" s="53">
        <v>0</v>
      </c>
      <c r="CS97" s="53">
        <v>0</v>
      </c>
      <c r="CT97" s="53">
        <v>0</v>
      </c>
      <c r="CU97" s="53">
        <v>0</v>
      </c>
      <c r="CV97" s="53">
        <v>0</v>
      </c>
      <c r="CW97" s="53">
        <v>0</v>
      </c>
      <c r="CX97" s="53">
        <v>0</v>
      </c>
      <c r="CY97" s="53">
        <v>0</v>
      </c>
      <c r="CZ97" s="53">
        <v>0</v>
      </c>
      <c r="DA97" s="53">
        <v>0</v>
      </c>
      <c r="DB97" s="53">
        <v>0</v>
      </c>
      <c r="DC97" s="53">
        <v>0</v>
      </c>
      <c r="DD97" s="53">
        <v>0</v>
      </c>
      <c r="DE97" s="53">
        <v>0</v>
      </c>
      <c r="DF97" s="53">
        <v>400</v>
      </c>
      <c r="DG97" s="53">
        <v>40</v>
      </c>
      <c r="DH97" s="53">
        <v>0</v>
      </c>
      <c r="DI97" s="53">
        <v>0</v>
      </c>
      <c r="DJ97" s="53">
        <f t="shared" si="24"/>
        <v>0</v>
      </c>
      <c r="DK97" s="53">
        <f t="shared" si="25"/>
        <v>0</v>
      </c>
      <c r="DL97" s="53">
        <v>650</v>
      </c>
      <c r="DM97" s="53">
        <v>0</v>
      </c>
      <c r="DN97" s="53">
        <v>0</v>
      </c>
      <c r="DO97" s="53">
        <v>0</v>
      </c>
      <c r="DP97" s="53">
        <v>650</v>
      </c>
      <c r="DQ97" s="53">
        <v>0</v>
      </c>
    </row>
    <row r="98" spans="1:121" ht="16.5" customHeight="1">
      <c r="A98" s="44"/>
      <c r="B98" s="56">
        <v>89</v>
      </c>
      <c r="C98" s="52" t="s">
        <v>123</v>
      </c>
      <c r="D98" s="53">
        <f t="shared" si="18"/>
        <v>18370.8857</v>
      </c>
      <c r="E98" s="53">
        <f t="shared" si="19"/>
        <v>4494.28</v>
      </c>
      <c r="F98" s="53">
        <f t="shared" si="20"/>
        <v>15802.7</v>
      </c>
      <c r="G98" s="53">
        <f t="shared" si="21"/>
        <v>2894.08</v>
      </c>
      <c r="H98" s="53">
        <f t="shared" si="22"/>
        <v>4148.1857</v>
      </c>
      <c r="I98" s="53">
        <f t="shared" si="23"/>
        <v>1600.2</v>
      </c>
      <c r="J98" s="53">
        <v>9542</v>
      </c>
      <c r="K98" s="53">
        <v>2067.98</v>
      </c>
      <c r="L98" s="53">
        <v>830</v>
      </c>
      <c r="M98" s="53">
        <v>0</v>
      </c>
      <c r="N98" s="53">
        <v>9442</v>
      </c>
      <c r="O98" s="53">
        <v>2052.98</v>
      </c>
      <c r="P98" s="53">
        <v>720</v>
      </c>
      <c r="Q98" s="53">
        <v>0</v>
      </c>
      <c r="R98" s="53">
        <v>85</v>
      </c>
      <c r="S98" s="53">
        <v>0</v>
      </c>
      <c r="T98" s="53">
        <v>110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300</v>
      </c>
      <c r="BK98" s="53">
        <v>0</v>
      </c>
      <c r="BL98" s="53">
        <v>800</v>
      </c>
      <c r="BM98" s="53">
        <v>800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0</v>
      </c>
      <c r="BZ98" s="53">
        <v>300</v>
      </c>
      <c r="CA98" s="53">
        <v>0</v>
      </c>
      <c r="CB98" s="53">
        <v>800</v>
      </c>
      <c r="CC98" s="53">
        <v>800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3730.7</v>
      </c>
      <c r="CM98" s="53">
        <v>796.1</v>
      </c>
      <c r="CN98" s="53">
        <v>2518.1857</v>
      </c>
      <c r="CO98" s="53">
        <v>800.2</v>
      </c>
      <c r="CP98" s="53">
        <v>3730.7</v>
      </c>
      <c r="CQ98" s="53">
        <v>796.1</v>
      </c>
      <c r="CR98" s="53">
        <v>2518.1857</v>
      </c>
      <c r="CS98" s="53">
        <v>800.2</v>
      </c>
      <c r="CT98" s="53">
        <v>2810.7</v>
      </c>
      <c r="CU98" s="53">
        <v>613.1</v>
      </c>
      <c r="CV98" s="53">
        <v>2518.1857</v>
      </c>
      <c r="CW98" s="53">
        <v>800.2</v>
      </c>
      <c r="CX98" s="53">
        <v>0</v>
      </c>
      <c r="CY98" s="53">
        <v>0</v>
      </c>
      <c r="CZ98" s="53">
        <v>0</v>
      </c>
      <c r="DA98" s="53">
        <v>0</v>
      </c>
      <c r="DB98" s="53">
        <v>0</v>
      </c>
      <c r="DC98" s="53">
        <v>0</v>
      </c>
      <c r="DD98" s="53">
        <v>0</v>
      </c>
      <c r="DE98" s="53">
        <v>0</v>
      </c>
      <c r="DF98" s="53">
        <v>650</v>
      </c>
      <c r="DG98" s="53">
        <v>30</v>
      </c>
      <c r="DH98" s="53">
        <v>0</v>
      </c>
      <c r="DI98" s="53">
        <v>0</v>
      </c>
      <c r="DJ98" s="53">
        <f t="shared" si="24"/>
        <v>0</v>
      </c>
      <c r="DK98" s="53">
        <f t="shared" si="25"/>
        <v>0</v>
      </c>
      <c r="DL98" s="53">
        <v>1580</v>
      </c>
      <c r="DM98" s="53">
        <v>0</v>
      </c>
      <c r="DN98" s="53">
        <v>0</v>
      </c>
      <c r="DO98" s="53">
        <v>0</v>
      </c>
      <c r="DP98" s="53">
        <v>1580</v>
      </c>
      <c r="DQ98" s="53">
        <v>0</v>
      </c>
    </row>
    <row r="99" spans="1:121" ht="16.5" customHeight="1">
      <c r="A99" s="44"/>
      <c r="B99" s="56">
        <v>90</v>
      </c>
      <c r="C99" s="52" t="s">
        <v>124</v>
      </c>
      <c r="D99" s="53">
        <f t="shared" si="18"/>
        <v>14117.5557</v>
      </c>
      <c r="E99" s="53">
        <f t="shared" si="19"/>
        <v>2409.0260000000003</v>
      </c>
      <c r="F99" s="53">
        <f t="shared" si="20"/>
        <v>12326</v>
      </c>
      <c r="G99" s="53">
        <f t="shared" si="21"/>
        <v>2409.0260000000003</v>
      </c>
      <c r="H99" s="53">
        <f t="shared" si="22"/>
        <v>1791.5557</v>
      </c>
      <c r="I99" s="53">
        <f t="shared" si="23"/>
        <v>0</v>
      </c>
      <c r="J99" s="53">
        <v>10135</v>
      </c>
      <c r="K99" s="53">
        <v>2209.626</v>
      </c>
      <c r="L99" s="53">
        <v>1190</v>
      </c>
      <c r="M99" s="53">
        <v>0</v>
      </c>
      <c r="N99" s="53">
        <v>10054</v>
      </c>
      <c r="O99" s="53">
        <v>2195.226</v>
      </c>
      <c r="P99" s="53">
        <v>730</v>
      </c>
      <c r="Q99" s="53">
        <v>0</v>
      </c>
      <c r="R99" s="53">
        <v>30</v>
      </c>
      <c r="S99" s="53">
        <v>0</v>
      </c>
      <c r="T99" s="53">
        <v>460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11</v>
      </c>
      <c r="AE99" s="53">
        <v>0</v>
      </c>
      <c r="AF99" s="53">
        <v>0</v>
      </c>
      <c r="AG99" s="53">
        <v>0</v>
      </c>
      <c r="AH99" s="53">
        <v>11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215</v>
      </c>
      <c r="AY99" s="53">
        <v>0</v>
      </c>
      <c r="AZ99" s="53">
        <v>0</v>
      </c>
      <c r="BA99" s="53">
        <v>0</v>
      </c>
      <c r="BB99" s="53">
        <v>200</v>
      </c>
      <c r="BC99" s="53">
        <v>0</v>
      </c>
      <c r="BD99" s="53">
        <v>0</v>
      </c>
      <c r="BE99" s="53">
        <v>0</v>
      </c>
      <c r="BF99" s="53">
        <v>15</v>
      </c>
      <c r="BG99" s="53">
        <v>0</v>
      </c>
      <c r="BH99" s="53">
        <v>0</v>
      </c>
      <c r="BI99" s="53">
        <v>0</v>
      </c>
      <c r="BJ99" s="53">
        <v>65</v>
      </c>
      <c r="BK99" s="53">
        <v>65</v>
      </c>
      <c r="BL99" s="53">
        <v>601.5557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65</v>
      </c>
      <c r="BW99" s="53">
        <v>65</v>
      </c>
      <c r="BX99" s="53">
        <v>601.5557</v>
      </c>
      <c r="BY99" s="53">
        <v>0</v>
      </c>
      <c r="BZ99" s="53">
        <v>0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930</v>
      </c>
      <c r="CM99" s="53">
        <v>134.4</v>
      </c>
      <c r="CN99" s="53">
        <v>0</v>
      </c>
      <c r="CO99" s="53">
        <v>0</v>
      </c>
      <c r="CP99" s="53">
        <v>930</v>
      </c>
      <c r="CQ99" s="53">
        <v>134.4</v>
      </c>
      <c r="CR99" s="53">
        <v>0</v>
      </c>
      <c r="CS99" s="53">
        <v>0</v>
      </c>
      <c r="CT99" s="53">
        <v>530</v>
      </c>
      <c r="CU99" s="53">
        <v>134.4</v>
      </c>
      <c r="CV99" s="53">
        <v>0</v>
      </c>
      <c r="CW99" s="53">
        <v>0</v>
      </c>
      <c r="CX99" s="53">
        <v>0</v>
      </c>
      <c r="CY99" s="53">
        <v>0</v>
      </c>
      <c r="CZ99" s="53">
        <v>0</v>
      </c>
      <c r="DA99" s="53">
        <v>0</v>
      </c>
      <c r="DB99" s="53">
        <v>0</v>
      </c>
      <c r="DC99" s="53">
        <v>0</v>
      </c>
      <c r="DD99" s="53">
        <v>0</v>
      </c>
      <c r="DE99" s="53">
        <v>0</v>
      </c>
      <c r="DF99" s="53">
        <v>350</v>
      </c>
      <c r="DG99" s="53">
        <v>0</v>
      </c>
      <c r="DH99" s="53">
        <v>0</v>
      </c>
      <c r="DI99" s="53">
        <v>0</v>
      </c>
      <c r="DJ99" s="53">
        <f t="shared" si="24"/>
        <v>620</v>
      </c>
      <c r="DK99" s="53">
        <f t="shared" si="25"/>
        <v>0</v>
      </c>
      <c r="DL99" s="53">
        <v>620</v>
      </c>
      <c r="DM99" s="53">
        <v>0</v>
      </c>
      <c r="DN99" s="53">
        <v>0</v>
      </c>
      <c r="DO99" s="53">
        <v>0</v>
      </c>
      <c r="DP99" s="53">
        <v>0</v>
      </c>
      <c r="DQ99" s="53">
        <v>0</v>
      </c>
    </row>
    <row r="100" spans="1:121" ht="16.5" customHeight="1">
      <c r="A100" s="44"/>
      <c r="B100" s="56">
        <v>91</v>
      </c>
      <c r="C100" s="52" t="s">
        <v>83</v>
      </c>
      <c r="D100" s="53">
        <f t="shared" si="18"/>
        <v>156447.18170000002</v>
      </c>
      <c r="E100" s="53">
        <f t="shared" si="19"/>
        <v>29681.433</v>
      </c>
      <c r="F100" s="53">
        <f t="shared" si="20"/>
        <v>138461</v>
      </c>
      <c r="G100" s="53">
        <f t="shared" si="21"/>
        <v>30197.289</v>
      </c>
      <c r="H100" s="53">
        <f t="shared" si="22"/>
        <v>24986.1817</v>
      </c>
      <c r="I100" s="53">
        <f t="shared" si="23"/>
        <v>-515.856</v>
      </c>
      <c r="J100" s="53">
        <v>40688.2</v>
      </c>
      <c r="K100" s="53">
        <v>9273.289</v>
      </c>
      <c r="L100" s="53">
        <v>20286.1817</v>
      </c>
      <c r="M100" s="53">
        <v>0</v>
      </c>
      <c r="N100" s="53">
        <v>33535</v>
      </c>
      <c r="O100" s="53">
        <v>7970.644</v>
      </c>
      <c r="P100" s="53">
        <v>4800</v>
      </c>
      <c r="Q100" s="53">
        <v>0</v>
      </c>
      <c r="R100" s="53">
        <v>1626.1</v>
      </c>
      <c r="S100" s="53">
        <v>0</v>
      </c>
      <c r="T100" s="53">
        <v>15486.1817</v>
      </c>
      <c r="U100" s="53">
        <v>0</v>
      </c>
      <c r="V100" s="53">
        <v>300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-3300</v>
      </c>
      <c r="AG100" s="53">
        <v>-515.856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5200</v>
      </c>
      <c r="AS100" s="53">
        <v>0</v>
      </c>
      <c r="AT100" s="53">
        <v>0</v>
      </c>
      <c r="AU100" s="53">
        <v>0</v>
      </c>
      <c r="AV100" s="53">
        <v>-8500</v>
      </c>
      <c r="AW100" s="53">
        <v>-515.856</v>
      </c>
      <c r="AX100" s="53">
        <v>0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0</v>
      </c>
      <c r="BH100" s="53">
        <v>0</v>
      </c>
      <c r="BI100" s="53">
        <v>0</v>
      </c>
      <c r="BJ100" s="53">
        <v>22473.7</v>
      </c>
      <c r="BK100" s="53">
        <v>4600</v>
      </c>
      <c r="BL100" s="53">
        <v>8000</v>
      </c>
      <c r="BM100" s="53">
        <v>0</v>
      </c>
      <c r="BN100" s="53">
        <v>0</v>
      </c>
      <c r="BO100" s="53"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0</v>
      </c>
      <c r="CA100" s="53">
        <v>0</v>
      </c>
      <c r="CB100" s="53">
        <v>8000</v>
      </c>
      <c r="CC100" s="53">
        <v>0</v>
      </c>
      <c r="CD100" s="53">
        <v>22473.7</v>
      </c>
      <c r="CE100" s="53">
        <v>4600</v>
      </c>
      <c r="CF100" s="53">
        <v>0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24100</v>
      </c>
      <c r="CM100" s="53">
        <v>6424</v>
      </c>
      <c r="CN100" s="53">
        <v>0</v>
      </c>
      <c r="CO100" s="53">
        <v>0</v>
      </c>
      <c r="CP100" s="53">
        <v>16100</v>
      </c>
      <c r="CQ100" s="53">
        <v>4024</v>
      </c>
      <c r="CR100" s="53">
        <v>0</v>
      </c>
      <c r="CS100" s="53">
        <v>0</v>
      </c>
      <c r="CT100" s="53">
        <v>11200</v>
      </c>
      <c r="CU100" s="53">
        <v>2750</v>
      </c>
      <c r="CV100" s="53">
        <v>0</v>
      </c>
      <c r="CW100" s="53">
        <v>0</v>
      </c>
      <c r="CX100" s="53">
        <v>41899.1</v>
      </c>
      <c r="CY100" s="53">
        <v>9600</v>
      </c>
      <c r="CZ100" s="53">
        <v>0</v>
      </c>
      <c r="DA100" s="53">
        <v>0</v>
      </c>
      <c r="DB100" s="53">
        <v>18899.1</v>
      </c>
      <c r="DC100" s="53">
        <v>3200</v>
      </c>
      <c r="DD100" s="53">
        <v>0</v>
      </c>
      <c r="DE100" s="53">
        <v>0</v>
      </c>
      <c r="DF100" s="53">
        <v>2000</v>
      </c>
      <c r="DG100" s="53">
        <v>300</v>
      </c>
      <c r="DH100" s="53">
        <v>0</v>
      </c>
      <c r="DI100" s="53">
        <v>0</v>
      </c>
      <c r="DJ100" s="53">
        <f t="shared" si="24"/>
        <v>0</v>
      </c>
      <c r="DK100" s="53">
        <f t="shared" si="25"/>
        <v>0</v>
      </c>
      <c r="DL100" s="53">
        <v>7000</v>
      </c>
      <c r="DM100" s="53">
        <v>0</v>
      </c>
      <c r="DN100" s="53">
        <v>0</v>
      </c>
      <c r="DO100" s="53">
        <v>0</v>
      </c>
      <c r="DP100" s="53">
        <v>7000</v>
      </c>
      <c r="DQ100" s="53">
        <v>0</v>
      </c>
    </row>
    <row r="101" spans="1:121" ht="16.5" customHeight="1">
      <c r="A101" s="44"/>
      <c r="B101" s="56">
        <v>92</v>
      </c>
      <c r="C101" s="52" t="s">
        <v>126</v>
      </c>
      <c r="D101" s="53">
        <f t="shared" si="18"/>
        <v>10259.6073</v>
      </c>
      <c r="E101" s="53">
        <f t="shared" si="19"/>
        <v>930.384</v>
      </c>
      <c r="F101" s="53">
        <f t="shared" si="20"/>
        <v>4849.1</v>
      </c>
      <c r="G101" s="53">
        <f t="shared" si="21"/>
        <v>930.384</v>
      </c>
      <c r="H101" s="53">
        <f t="shared" si="22"/>
        <v>5660.5073</v>
      </c>
      <c r="I101" s="53">
        <f t="shared" si="23"/>
        <v>0</v>
      </c>
      <c r="J101" s="53">
        <v>3569.1</v>
      </c>
      <c r="K101" s="53">
        <v>780.384</v>
      </c>
      <c r="L101" s="53">
        <v>500</v>
      </c>
      <c r="M101" s="53">
        <v>0</v>
      </c>
      <c r="N101" s="53">
        <v>3549.1</v>
      </c>
      <c r="O101" s="53">
        <v>780.384</v>
      </c>
      <c r="P101" s="53">
        <v>300</v>
      </c>
      <c r="Q101" s="53">
        <v>0</v>
      </c>
      <c r="R101" s="53">
        <v>20</v>
      </c>
      <c r="S101" s="53">
        <v>0</v>
      </c>
      <c r="T101" s="53">
        <v>200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50</v>
      </c>
      <c r="AE101" s="53">
        <v>0</v>
      </c>
      <c r="AF101" s="53">
        <v>5160.5073</v>
      </c>
      <c r="AG101" s="53">
        <v>0</v>
      </c>
      <c r="AH101" s="53">
        <v>50</v>
      </c>
      <c r="AI101" s="53">
        <v>0</v>
      </c>
      <c r="AJ101" s="53">
        <v>300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4860.5073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0</v>
      </c>
      <c r="CA101" s="53">
        <v>0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0</v>
      </c>
      <c r="CJ101" s="53">
        <v>0</v>
      </c>
      <c r="CK101" s="53">
        <v>0</v>
      </c>
      <c r="CL101" s="53">
        <v>980</v>
      </c>
      <c r="CM101" s="53">
        <v>150</v>
      </c>
      <c r="CN101" s="53">
        <v>0</v>
      </c>
      <c r="CO101" s="53">
        <v>0</v>
      </c>
      <c r="CP101" s="53">
        <v>980</v>
      </c>
      <c r="CQ101" s="53">
        <v>150</v>
      </c>
      <c r="CR101" s="53">
        <v>0</v>
      </c>
      <c r="CS101" s="53">
        <v>0</v>
      </c>
      <c r="CT101" s="53">
        <v>910</v>
      </c>
      <c r="CU101" s="53">
        <v>150</v>
      </c>
      <c r="CV101" s="53">
        <v>0</v>
      </c>
      <c r="CW101" s="53">
        <v>0</v>
      </c>
      <c r="CX101" s="53">
        <v>0</v>
      </c>
      <c r="CY101" s="53">
        <v>0</v>
      </c>
      <c r="CZ101" s="53">
        <v>0</v>
      </c>
      <c r="DA101" s="53">
        <v>0</v>
      </c>
      <c r="DB101" s="53">
        <v>0</v>
      </c>
      <c r="DC101" s="53">
        <v>0</v>
      </c>
      <c r="DD101" s="53">
        <v>0</v>
      </c>
      <c r="DE101" s="53">
        <v>0</v>
      </c>
      <c r="DF101" s="53">
        <v>0</v>
      </c>
      <c r="DG101" s="53">
        <v>0</v>
      </c>
      <c r="DH101" s="53">
        <v>0</v>
      </c>
      <c r="DI101" s="53">
        <v>0</v>
      </c>
      <c r="DJ101" s="53">
        <f t="shared" si="24"/>
        <v>0</v>
      </c>
      <c r="DK101" s="53">
        <f t="shared" si="25"/>
        <v>0</v>
      </c>
      <c r="DL101" s="53">
        <v>250</v>
      </c>
      <c r="DM101" s="53">
        <v>0</v>
      </c>
      <c r="DN101" s="53">
        <v>0</v>
      </c>
      <c r="DO101" s="53">
        <v>0</v>
      </c>
      <c r="DP101" s="53">
        <v>250</v>
      </c>
      <c r="DQ101" s="53">
        <v>0</v>
      </c>
    </row>
    <row r="102" spans="1:121" ht="16.5" customHeight="1">
      <c r="A102" s="44"/>
      <c r="B102" s="56">
        <v>93</v>
      </c>
      <c r="C102" s="52" t="s">
        <v>127</v>
      </c>
      <c r="D102" s="53">
        <f t="shared" si="18"/>
        <v>24522.726300000002</v>
      </c>
      <c r="E102" s="53">
        <f t="shared" si="19"/>
        <v>5609.29</v>
      </c>
      <c r="F102" s="53">
        <f t="shared" si="20"/>
        <v>20644.4</v>
      </c>
      <c r="G102" s="53">
        <f t="shared" si="21"/>
        <v>3612.49</v>
      </c>
      <c r="H102" s="53">
        <f t="shared" si="22"/>
        <v>4928.326300000001</v>
      </c>
      <c r="I102" s="53">
        <f t="shared" si="23"/>
        <v>1996.8</v>
      </c>
      <c r="J102" s="53">
        <v>14229.4</v>
      </c>
      <c r="K102" s="53">
        <v>3139.91</v>
      </c>
      <c r="L102" s="53">
        <v>2228.3263</v>
      </c>
      <c r="M102" s="53">
        <v>0</v>
      </c>
      <c r="N102" s="53">
        <v>12816.4</v>
      </c>
      <c r="O102" s="53">
        <v>3062.582</v>
      </c>
      <c r="P102" s="53">
        <v>900</v>
      </c>
      <c r="Q102" s="53">
        <v>0</v>
      </c>
      <c r="R102" s="53">
        <v>1256</v>
      </c>
      <c r="S102" s="53">
        <v>50.928</v>
      </c>
      <c r="T102" s="53">
        <v>1328.3263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500</v>
      </c>
      <c r="AE102" s="53">
        <v>70.08</v>
      </c>
      <c r="AF102" s="53">
        <v>1700</v>
      </c>
      <c r="AG102" s="53">
        <v>1996.8</v>
      </c>
      <c r="AH102" s="53">
        <v>500</v>
      </c>
      <c r="AI102" s="53">
        <v>70.08</v>
      </c>
      <c r="AJ102" s="53">
        <v>500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2000</v>
      </c>
      <c r="AS102" s="53">
        <v>1996.8</v>
      </c>
      <c r="AT102" s="53">
        <v>0</v>
      </c>
      <c r="AU102" s="53">
        <v>0</v>
      </c>
      <c r="AV102" s="53">
        <v>-800</v>
      </c>
      <c r="AW102" s="53">
        <v>0</v>
      </c>
      <c r="AX102" s="53">
        <v>385</v>
      </c>
      <c r="AY102" s="53">
        <v>0</v>
      </c>
      <c r="AZ102" s="53">
        <v>0</v>
      </c>
      <c r="BA102" s="53">
        <v>0</v>
      </c>
      <c r="BB102" s="53">
        <v>385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800</v>
      </c>
      <c r="BK102" s="53">
        <v>0</v>
      </c>
      <c r="BL102" s="53">
        <v>1000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500</v>
      </c>
      <c r="BW102" s="53">
        <v>0</v>
      </c>
      <c r="BX102" s="53">
        <v>1000</v>
      </c>
      <c r="BY102" s="53">
        <v>0</v>
      </c>
      <c r="BZ102" s="53">
        <v>300</v>
      </c>
      <c r="CA102" s="53">
        <v>0</v>
      </c>
      <c r="CB102" s="53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780</v>
      </c>
      <c r="CM102" s="53">
        <v>112.5</v>
      </c>
      <c r="CN102" s="53">
        <v>0</v>
      </c>
      <c r="CO102" s="53">
        <v>0</v>
      </c>
      <c r="CP102" s="53">
        <v>780</v>
      </c>
      <c r="CQ102" s="53">
        <v>112.5</v>
      </c>
      <c r="CR102" s="53">
        <v>0</v>
      </c>
      <c r="CS102" s="53">
        <v>0</v>
      </c>
      <c r="CT102" s="53">
        <v>0</v>
      </c>
      <c r="CU102" s="53">
        <v>0</v>
      </c>
      <c r="CV102" s="53">
        <v>0</v>
      </c>
      <c r="CW102" s="53">
        <v>0</v>
      </c>
      <c r="CX102" s="53">
        <v>1400</v>
      </c>
      <c r="CY102" s="53">
        <v>0</v>
      </c>
      <c r="CZ102" s="53">
        <v>0</v>
      </c>
      <c r="DA102" s="53">
        <v>0</v>
      </c>
      <c r="DB102" s="53">
        <v>1400</v>
      </c>
      <c r="DC102" s="53">
        <v>0</v>
      </c>
      <c r="DD102" s="53">
        <v>0</v>
      </c>
      <c r="DE102" s="53">
        <v>0</v>
      </c>
      <c r="DF102" s="53">
        <v>1500</v>
      </c>
      <c r="DG102" s="53">
        <v>290</v>
      </c>
      <c r="DH102" s="53">
        <v>0</v>
      </c>
      <c r="DI102" s="53">
        <v>0</v>
      </c>
      <c r="DJ102" s="53">
        <f t="shared" si="24"/>
        <v>0</v>
      </c>
      <c r="DK102" s="53">
        <f t="shared" si="25"/>
        <v>0</v>
      </c>
      <c r="DL102" s="53">
        <v>1050</v>
      </c>
      <c r="DM102" s="53">
        <v>0</v>
      </c>
      <c r="DN102" s="53">
        <v>0</v>
      </c>
      <c r="DO102" s="53">
        <v>0</v>
      </c>
      <c r="DP102" s="53">
        <v>1050</v>
      </c>
      <c r="DQ102" s="53">
        <v>0</v>
      </c>
    </row>
    <row r="103" spans="1:121" ht="16.5" customHeight="1">
      <c r="A103" s="44"/>
      <c r="B103" s="56">
        <v>94</v>
      </c>
      <c r="C103" s="52" t="s">
        <v>131</v>
      </c>
      <c r="D103" s="53">
        <f t="shared" si="18"/>
        <v>11828.7567</v>
      </c>
      <c r="E103" s="53">
        <f t="shared" si="19"/>
        <v>1883.92</v>
      </c>
      <c r="F103" s="53">
        <f t="shared" si="20"/>
        <v>9341.009</v>
      </c>
      <c r="G103" s="53">
        <f t="shared" si="21"/>
        <v>1353.92</v>
      </c>
      <c r="H103" s="53">
        <f t="shared" si="22"/>
        <v>2487.7477</v>
      </c>
      <c r="I103" s="53">
        <f t="shared" si="23"/>
        <v>530</v>
      </c>
      <c r="J103" s="53">
        <v>8613.009</v>
      </c>
      <c r="K103" s="53">
        <v>1316.42</v>
      </c>
      <c r="L103" s="53">
        <v>0</v>
      </c>
      <c r="M103" s="53">
        <v>0</v>
      </c>
      <c r="N103" s="53">
        <v>8613.009</v>
      </c>
      <c r="O103" s="53">
        <v>1316.42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2487.7477</v>
      </c>
      <c r="BM103" s="53">
        <v>530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0</v>
      </c>
      <c r="BX103" s="53">
        <v>900</v>
      </c>
      <c r="BY103" s="53">
        <v>530</v>
      </c>
      <c r="BZ103" s="53">
        <v>0</v>
      </c>
      <c r="CA103" s="53">
        <v>0</v>
      </c>
      <c r="CB103" s="53">
        <v>1587.7477</v>
      </c>
      <c r="CC103" s="53">
        <v>0</v>
      </c>
      <c r="CD103" s="53">
        <v>0</v>
      </c>
      <c r="CE103" s="53">
        <v>0</v>
      </c>
      <c r="CF103" s="53">
        <v>0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438</v>
      </c>
      <c r="CM103" s="53">
        <v>37.5</v>
      </c>
      <c r="CN103" s="53">
        <v>0</v>
      </c>
      <c r="CO103" s="53">
        <v>0</v>
      </c>
      <c r="CP103" s="53">
        <v>438</v>
      </c>
      <c r="CQ103" s="53">
        <v>37.5</v>
      </c>
      <c r="CR103" s="53">
        <v>0</v>
      </c>
      <c r="CS103" s="53">
        <v>0</v>
      </c>
      <c r="CT103" s="53">
        <v>438</v>
      </c>
      <c r="CU103" s="53">
        <v>37.5</v>
      </c>
      <c r="CV103" s="53">
        <v>0</v>
      </c>
      <c r="CW103" s="53">
        <v>0</v>
      </c>
      <c r="CX103" s="53">
        <v>0</v>
      </c>
      <c r="CY103" s="53">
        <v>0</v>
      </c>
      <c r="CZ103" s="53">
        <v>0</v>
      </c>
      <c r="DA103" s="53">
        <v>0</v>
      </c>
      <c r="DB103" s="53">
        <v>0</v>
      </c>
      <c r="DC103" s="53">
        <v>0</v>
      </c>
      <c r="DD103" s="53">
        <v>0</v>
      </c>
      <c r="DE103" s="53">
        <v>0</v>
      </c>
      <c r="DF103" s="53">
        <v>0</v>
      </c>
      <c r="DG103" s="53">
        <v>0</v>
      </c>
      <c r="DH103" s="53">
        <v>0</v>
      </c>
      <c r="DI103" s="53">
        <v>0</v>
      </c>
      <c r="DJ103" s="53">
        <f t="shared" si="24"/>
        <v>290</v>
      </c>
      <c r="DK103" s="53">
        <f t="shared" si="25"/>
        <v>0</v>
      </c>
      <c r="DL103" s="53">
        <v>290</v>
      </c>
      <c r="DM103" s="53">
        <v>0</v>
      </c>
      <c r="DN103" s="53">
        <v>0</v>
      </c>
      <c r="DO103" s="53">
        <v>0</v>
      </c>
      <c r="DP103" s="53">
        <v>0</v>
      </c>
      <c r="DQ103" s="53">
        <v>0</v>
      </c>
    </row>
    <row r="104" spans="1:121" ht="16.5" customHeight="1">
      <c r="A104" s="44"/>
      <c r="B104" s="56">
        <v>95</v>
      </c>
      <c r="C104" s="52" t="s">
        <v>134</v>
      </c>
      <c r="D104" s="53">
        <f t="shared" si="18"/>
        <v>5343.6421</v>
      </c>
      <c r="E104" s="53">
        <f t="shared" si="19"/>
        <v>899.408</v>
      </c>
      <c r="F104" s="53">
        <f t="shared" si="20"/>
        <v>4406</v>
      </c>
      <c r="G104" s="53">
        <f t="shared" si="21"/>
        <v>899.408</v>
      </c>
      <c r="H104" s="53">
        <f t="shared" si="22"/>
        <v>1167.6421</v>
      </c>
      <c r="I104" s="53">
        <f t="shared" si="23"/>
        <v>0</v>
      </c>
      <c r="J104" s="53">
        <v>4176</v>
      </c>
      <c r="K104" s="53">
        <v>899.408</v>
      </c>
      <c r="L104" s="53">
        <v>0</v>
      </c>
      <c r="M104" s="53">
        <v>0</v>
      </c>
      <c r="N104" s="53">
        <v>4176</v>
      </c>
      <c r="O104" s="53">
        <v>899.408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1167.6421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1167.6421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0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0</v>
      </c>
      <c r="CJ104" s="53">
        <v>0</v>
      </c>
      <c r="CK104" s="53">
        <v>0</v>
      </c>
      <c r="CL104" s="53">
        <v>0</v>
      </c>
      <c r="CM104" s="53">
        <v>0</v>
      </c>
      <c r="CN104" s="53">
        <v>0</v>
      </c>
      <c r="CO104" s="53">
        <v>0</v>
      </c>
      <c r="CP104" s="53">
        <v>0</v>
      </c>
      <c r="CQ104" s="53">
        <v>0</v>
      </c>
      <c r="CR104" s="53">
        <v>0</v>
      </c>
      <c r="CS104" s="53">
        <v>0</v>
      </c>
      <c r="CT104" s="53">
        <v>0</v>
      </c>
      <c r="CU104" s="53">
        <v>0</v>
      </c>
      <c r="CV104" s="53">
        <v>0</v>
      </c>
      <c r="CW104" s="53">
        <v>0</v>
      </c>
      <c r="CX104" s="53">
        <v>0</v>
      </c>
      <c r="CY104" s="53">
        <v>0</v>
      </c>
      <c r="CZ104" s="53">
        <v>0</v>
      </c>
      <c r="DA104" s="53">
        <v>0</v>
      </c>
      <c r="DB104" s="53">
        <v>0</v>
      </c>
      <c r="DC104" s="53">
        <v>0</v>
      </c>
      <c r="DD104" s="53">
        <v>0</v>
      </c>
      <c r="DE104" s="53">
        <v>0</v>
      </c>
      <c r="DF104" s="53">
        <v>0</v>
      </c>
      <c r="DG104" s="53">
        <v>0</v>
      </c>
      <c r="DH104" s="53">
        <v>0</v>
      </c>
      <c r="DI104" s="53">
        <v>0</v>
      </c>
      <c r="DJ104" s="53">
        <f t="shared" si="24"/>
        <v>0</v>
      </c>
      <c r="DK104" s="53">
        <f t="shared" si="25"/>
        <v>0</v>
      </c>
      <c r="DL104" s="53">
        <v>230</v>
      </c>
      <c r="DM104" s="53">
        <v>0</v>
      </c>
      <c r="DN104" s="53">
        <v>0</v>
      </c>
      <c r="DO104" s="53">
        <v>0</v>
      </c>
      <c r="DP104" s="53">
        <v>230</v>
      </c>
      <c r="DQ104" s="53">
        <v>0</v>
      </c>
    </row>
    <row r="105" spans="1:121" ht="16.5" customHeight="1">
      <c r="A105" s="44"/>
      <c r="B105" s="56">
        <v>96</v>
      </c>
      <c r="C105" s="52" t="s">
        <v>136</v>
      </c>
      <c r="D105" s="53">
        <f t="shared" si="18"/>
        <v>49131.7996</v>
      </c>
      <c r="E105" s="53">
        <f t="shared" si="19"/>
        <v>6143.679</v>
      </c>
      <c r="F105" s="53">
        <f t="shared" si="20"/>
        <v>34662.7</v>
      </c>
      <c r="G105" s="53">
        <f t="shared" si="21"/>
        <v>5528.679</v>
      </c>
      <c r="H105" s="53">
        <f t="shared" si="22"/>
        <v>16219.0996</v>
      </c>
      <c r="I105" s="53">
        <f t="shared" si="23"/>
        <v>615</v>
      </c>
      <c r="J105" s="53">
        <v>22889.2</v>
      </c>
      <c r="K105" s="53">
        <v>5211.879</v>
      </c>
      <c r="L105" s="53">
        <v>14219.0996</v>
      </c>
      <c r="M105" s="53">
        <v>615</v>
      </c>
      <c r="N105" s="53">
        <v>22389.2</v>
      </c>
      <c r="O105" s="53">
        <v>5180.979</v>
      </c>
      <c r="P105" s="53">
        <v>10119.0996</v>
      </c>
      <c r="Q105" s="53">
        <v>0</v>
      </c>
      <c r="R105" s="53">
        <v>450</v>
      </c>
      <c r="S105" s="53">
        <v>0</v>
      </c>
      <c r="T105" s="53">
        <v>4100</v>
      </c>
      <c r="U105" s="53">
        <v>615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1083.8</v>
      </c>
      <c r="BK105" s="53">
        <v>37.8</v>
      </c>
      <c r="BL105" s="53">
        <v>500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633.8</v>
      </c>
      <c r="BW105" s="53">
        <v>37.8</v>
      </c>
      <c r="BX105" s="53">
        <v>500</v>
      </c>
      <c r="BY105" s="53">
        <v>0</v>
      </c>
      <c r="BZ105" s="53">
        <v>450</v>
      </c>
      <c r="CA105" s="53">
        <v>0</v>
      </c>
      <c r="CB105" s="53">
        <v>0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3239.7</v>
      </c>
      <c r="CM105" s="53">
        <v>279</v>
      </c>
      <c r="CN105" s="53">
        <v>1500</v>
      </c>
      <c r="CO105" s="53">
        <v>0</v>
      </c>
      <c r="CP105" s="53">
        <v>3239.7</v>
      </c>
      <c r="CQ105" s="53">
        <v>279</v>
      </c>
      <c r="CR105" s="53">
        <v>1500</v>
      </c>
      <c r="CS105" s="53">
        <v>0</v>
      </c>
      <c r="CT105" s="53">
        <v>940</v>
      </c>
      <c r="CU105" s="53">
        <v>180</v>
      </c>
      <c r="CV105" s="53">
        <v>800</v>
      </c>
      <c r="CW105" s="53">
        <v>0</v>
      </c>
      <c r="CX105" s="53">
        <v>4500</v>
      </c>
      <c r="CY105" s="53">
        <v>0</v>
      </c>
      <c r="CZ105" s="53">
        <v>0</v>
      </c>
      <c r="DA105" s="53">
        <v>0</v>
      </c>
      <c r="DB105" s="53">
        <v>4500</v>
      </c>
      <c r="DC105" s="53">
        <v>0</v>
      </c>
      <c r="DD105" s="53">
        <v>0</v>
      </c>
      <c r="DE105" s="53">
        <v>0</v>
      </c>
      <c r="DF105" s="53">
        <v>1200</v>
      </c>
      <c r="DG105" s="53">
        <v>0</v>
      </c>
      <c r="DH105" s="53">
        <v>0</v>
      </c>
      <c r="DI105" s="53">
        <v>0</v>
      </c>
      <c r="DJ105" s="53">
        <f t="shared" si="24"/>
        <v>0</v>
      </c>
      <c r="DK105" s="53">
        <f t="shared" si="25"/>
        <v>0</v>
      </c>
      <c r="DL105" s="53">
        <v>1750</v>
      </c>
      <c r="DM105" s="53">
        <v>0</v>
      </c>
      <c r="DN105" s="53">
        <v>0</v>
      </c>
      <c r="DO105" s="53">
        <v>0</v>
      </c>
      <c r="DP105" s="53">
        <v>1750</v>
      </c>
      <c r="DQ105" s="53">
        <v>0</v>
      </c>
    </row>
    <row r="106" spans="1:121" ht="16.5" customHeight="1">
      <c r="A106" s="44"/>
      <c r="B106" s="56">
        <v>97</v>
      </c>
      <c r="C106" s="52" t="s">
        <v>139</v>
      </c>
      <c r="D106" s="53">
        <f aca="true" t="shared" si="26" ref="D106:D124">F106+H106-DP106</f>
        <v>29854.6384</v>
      </c>
      <c r="E106" s="53">
        <f aca="true" t="shared" si="27" ref="E106:E124">G106+I106-DQ106</f>
        <v>5690.808</v>
      </c>
      <c r="F106" s="53">
        <f aca="true" t="shared" si="28" ref="F106:F124">J106+V106+Z106+AD106+AX106+BJ106+CH106+CL106+CX106+DF106+DL106</f>
        <v>24946.7</v>
      </c>
      <c r="G106" s="53">
        <f aca="true" t="shared" si="29" ref="G106:G124">K106+W106+AA106+AE106+AY106+BK106+CI106+CM106+CY106+DG106+DM106</f>
        <v>5190.868</v>
      </c>
      <c r="H106" s="53">
        <f aca="true" t="shared" si="30" ref="H106:H124">L106+X106+AB106+AF106+AZ106+BL106+CJ106+CN106+CZ106+DH106+DN106</f>
        <v>6157.9384</v>
      </c>
      <c r="I106" s="53">
        <f aca="true" t="shared" si="31" ref="I106:I124">M106+Y106+AC106+AG106+BA106+BM106+CK106+CO106+DA106+DI106+DO106</f>
        <v>499.94</v>
      </c>
      <c r="J106" s="53">
        <v>16696.7</v>
      </c>
      <c r="K106" s="53">
        <v>3746.868</v>
      </c>
      <c r="L106" s="53">
        <v>1000</v>
      </c>
      <c r="M106" s="53">
        <v>200</v>
      </c>
      <c r="N106" s="53">
        <v>15886.7</v>
      </c>
      <c r="O106" s="53">
        <v>3696.868</v>
      </c>
      <c r="P106" s="53">
        <v>800</v>
      </c>
      <c r="Q106" s="53">
        <v>0</v>
      </c>
      <c r="R106" s="53">
        <v>810</v>
      </c>
      <c r="S106" s="53">
        <v>50</v>
      </c>
      <c r="T106" s="53">
        <v>200</v>
      </c>
      <c r="U106" s="53">
        <v>200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500</v>
      </c>
      <c r="AE106" s="53">
        <v>0</v>
      </c>
      <c r="AF106" s="53">
        <v>1200</v>
      </c>
      <c r="AG106" s="53">
        <v>299.94</v>
      </c>
      <c r="AH106" s="53">
        <v>200</v>
      </c>
      <c r="AI106" s="53">
        <v>0</v>
      </c>
      <c r="AJ106" s="53">
        <v>300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300</v>
      </c>
      <c r="AQ106" s="53">
        <v>0</v>
      </c>
      <c r="AR106" s="53">
        <v>1100</v>
      </c>
      <c r="AS106" s="53">
        <v>299.94</v>
      </c>
      <c r="AT106" s="53">
        <v>0</v>
      </c>
      <c r="AU106" s="53">
        <v>0</v>
      </c>
      <c r="AV106" s="53">
        <v>-200</v>
      </c>
      <c r="AW106" s="53">
        <v>0</v>
      </c>
      <c r="AX106" s="53">
        <v>600</v>
      </c>
      <c r="AY106" s="53">
        <v>0</v>
      </c>
      <c r="AZ106" s="53">
        <v>800</v>
      </c>
      <c r="BA106" s="53">
        <v>0</v>
      </c>
      <c r="BB106" s="53">
        <v>600</v>
      </c>
      <c r="BC106" s="53">
        <v>0</v>
      </c>
      <c r="BD106" s="53">
        <v>800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400</v>
      </c>
      <c r="BK106" s="53">
        <v>100.9</v>
      </c>
      <c r="BL106" s="53">
        <v>1200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350</v>
      </c>
      <c r="BW106" s="53">
        <v>100.9</v>
      </c>
      <c r="BX106" s="53">
        <v>1200</v>
      </c>
      <c r="BY106" s="53">
        <v>0</v>
      </c>
      <c r="BZ106" s="53">
        <v>50</v>
      </c>
      <c r="CA106" s="53">
        <v>0</v>
      </c>
      <c r="CB106" s="53">
        <v>0</v>
      </c>
      <c r="CC106" s="53">
        <v>0</v>
      </c>
      <c r="CD106" s="53">
        <v>0</v>
      </c>
      <c r="CE106" s="53">
        <v>0</v>
      </c>
      <c r="CF106" s="53">
        <v>0</v>
      </c>
      <c r="CG106" s="53">
        <v>0</v>
      </c>
      <c r="CH106" s="53">
        <v>0</v>
      </c>
      <c r="CI106" s="53">
        <v>0</v>
      </c>
      <c r="CJ106" s="53">
        <v>0</v>
      </c>
      <c r="CK106" s="53">
        <v>0</v>
      </c>
      <c r="CL106" s="53">
        <v>3850</v>
      </c>
      <c r="CM106" s="53">
        <v>958.1</v>
      </c>
      <c r="CN106" s="53">
        <v>1957.9384</v>
      </c>
      <c r="CO106" s="53">
        <v>0</v>
      </c>
      <c r="CP106" s="53">
        <v>3850</v>
      </c>
      <c r="CQ106" s="53">
        <v>958.1</v>
      </c>
      <c r="CR106" s="53">
        <v>1957.9384</v>
      </c>
      <c r="CS106" s="53">
        <v>0</v>
      </c>
      <c r="CT106" s="53">
        <v>2800</v>
      </c>
      <c r="CU106" s="53">
        <v>763.1</v>
      </c>
      <c r="CV106" s="53">
        <v>1657.9384</v>
      </c>
      <c r="CW106" s="53">
        <v>0</v>
      </c>
      <c r="CX106" s="53">
        <v>0</v>
      </c>
      <c r="CY106" s="53">
        <v>0</v>
      </c>
      <c r="CZ106" s="53">
        <v>0</v>
      </c>
      <c r="DA106" s="53">
        <v>0</v>
      </c>
      <c r="DB106" s="53">
        <v>0</v>
      </c>
      <c r="DC106" s="53">
        <v>0</v>
      </c>
      <c r="DD106" s="53">
        <v>0</v>
      </c>
      <c r="DE106" s="53">
        <v>0</v>
      </c>
      <c r="DF106" s="53">
        <v>1650</v>
      </c>
      <c r="DG106" s="53">
        <v>385</v>
      </c>
      <c r="DH106" s="53">
        <v>0</v>
      </c>
      <c r="DI106" s="53">
        <v>0</v>
      </c>
      <c r="DJ106" s="53">
        <f aca="true" t="shared" si="32" ref="DJ106:DJ124">DL106+DN106-DP106</f>
        <v>0</v>
      </c>
      <c r="DK106" s="53">
        <f aca="true" t="shared" si="33" ref="DK106:DK124">DM106+DO106-DQ106</f>
        <v>0</v>
      </c>
      <c r="DL106" s="53">
        <v>1250</v>
      </c>
      <c r="DM106" s="53">
        <v>0</v>
      </c>
      <c r="DN106" s="53">
        <v>0</v>
      </c>
      <c r="DO106" s="53">
        <v>0</v>
      </c>
      <c r="DP106" s="53">
        <v>1250</v>
      </c>
      <c r="DQ106" s="53">
        <v>0</v>
      </c>
    </row>
    <row r="107" spans="1:121" ht="16.5" customHeight="1">
      <c r="A107" s="44"/>
      <c r="B107" s="56">
        <v>98</v>
      </c>
      <c r="C107" s="52" t="s">
        <v>138</v>
      </c>
      <c r="D107" s="53">
        <f t="shared" si="26"/>
        <v>14627.617999999999</v>
      </c>
      <c r="E107" s="53">
        <f t="shared" si="27"/>
        <v>3095.1</v>
      </c>
      <c r="F107" s="53">
        <f t="shared" si="28"/>
        <v>14247.8</v>
      </c>
      <c r="G107" s="53">
        <f t="shared" si="29"/>
        <v>3095.1</v>
      </c>
      <c r="H107" s="53">
        <f t="shared" si="30"/>
        <v>1099.818</v>
      </c>
      <c r="I107" s="53">
        <f t="shared" si="31"/>
        <v>0</v>
      </c>
      <c r="J107" s="53">
        <v>10057.8</v>
      </c>
      <c r="K107" s="53">
        <v>2586.1</v>
      </c>
      <c r="L107" s="53">
        <v>169.2</v>
      </c>
      <c r="M107" s="53">
        <v>0</v>
      </c>
      <c r="N107" s="53">
        <v>10042.8</v>
      </c>
      <c r="O107" s="53">
        <v>2586.1</v>
      </c>
      <c r="P107" s="53">
        <v>169.2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200</v>
      </c>
      <c r="AY107" s="53">
        <v>0</v>
      </c>
      <c r="AZ107" s="53">
        <v>0</v>
      </c>
      <c r="BA107" s="53">
        <v>0</v>
      </c>
      <c r="BB107" s="53">
        <v>200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108</v>
      </c>
      <c r="BK107" s="53">
        <v>27</v>
      </c>
      <c r="BL107" s="53">
        <v>930.618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108</v>
      </c>
      <c r="BW107" s="53">
        <v>27</v>
      </c>
      <c r="BX107" s="53">
        <v>0</v>
      </c>
      <c r="BY107" s="53">
        <v>0</v>
      </c>
      <c r="BZ107" s="53">
        <v>0</v>
      </c>
      <c r="CA107" s="53">
        <v>0</v>
      </c>
      <c r="CB107" s="53">
        <v>930.618</v>
      </c>
      <c r="CC107" s="53">
        <v>0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0</v>
      </c>
      <c r="CK107" s="53">
        <v>0</v>
      </c>
      <c r="CL107" s="53">
        <v>1822</v>
      </c>
      <c r="CM107" s="53">
        <v>282</v>
      </c>
      <c r="CN107" s="53">
        <v>0</v>
      </c>
      <c r="CO107" s="53">
        <v>0</v>
      </c>
      <c r="CP107" s="53">
        <v>1822</v>
      </c>
      <c r="CQ107" s="53">
        <v>282</v>
      </c>
      <c r="CR107" s="53">
        <v>0</v>
      </c>
      <c r="CS107" s="53">
        <v>0</v>
      </c>
      <c r="CT107" s="53">
        <v>1222</v>
      </c>
      <c r="CU107" s="53">
        <v>282</v>
      </c>
      <c r="CV107" s="53">
        <v>0</v>
      </c>
      <c r="CW107" s="53">
        <v>0</v>
      </c>
      <c r="CX107" s="53">
        <v>0</v>
      </c>
      <c r="CY107" s="53">
        <v>0</v>
      </c>
      <c r="CZ107" s="53">
        <v>0</v>
      </c>
      <c r="DA107" s="53">
        <v>0</v>
      </c>
      <c r="DB107" s="53">
        <v>0</v>
      </c>
      <c r="DC107" s="53">
        <v>0</v>
      </c>
      <c r="DD107" s="53">
        <v>0</v>
      </c>
      <c r="DE107" s="53">
        <v>0</v>
      </c>
      <c r="DF107" s="53">
        <v>1340</v>
      </c>
      <c r="DG107" s="53">
        <v>200</v>
      </c>
      <c r="DH107" s="53">
        <v>0</v>
      </c>
      <c r="DI107" s="53">
        <v>0</v>
      </c>
      <c r="DJ107" s="53">
        <f t="shared" si="32"/>
        <v>0</v>
      </c>
      <c r="DK107" s="53">
        <f t="shared" si="33"/>
        <v>0</v>
      </c>
      <c r="DL107" s="53">
        <v>720</v>
      </c>
      <c r="DM107" s="53">
        <v>0</v>
      </c>
      <c r="DN107" s="53">
        <v>0</v>
      </c>
      <c r="DO107" s="53">
        <v>0</v>
      </c>
      <c r="DP107" s="53">
        <v>720</v>
      </c>
      <c r="DQ107" s="53">
        <v>0</v>
      </c>
    </row>
    <row r="108" spans="1:121" ht="16.5" customHeight="1">
      <c r="A108" s="44"/>
      <c r="B108" s="56">
        <v>99</v>
      </c>
      <c r="C108" s="52" t="s">
        <v>141</v>
      </c>
      <c r="D108" s="53">
        <f t="shared" si="26"/>
        <v>13793.685099999999</v>
      </c>
      <c r="E108" s="53">
        <f t="shared" si="27"/>
        <v>769</v>
      </c>
      <c r="F108" s="53">
        <f t="shared" si="28"/>
        <v>5738.8</v>
      </c>
      <c r="G108" s="53">
        <f t="shared" si="29"/>
        <v>769</v>
      </c>
      <c r="H108" s="53">
        <f t="shared" si="30"/>
        <v>8344.8851</v>
      </c>
      <c r="I108" s="53">
        <f t="shared" si="31"/>
        <v>0</v>
      </c>
      <c r="J108" s="53">
        <v>5278.8</v>
      </c>
      <c r="K108" s="53">
        <v>769</v>
      </c>
      <c r="L108" s="53">
        <v>2150</v>
      </c>
      <c r="M108" s="53">
        <v>0</v>
      </c>
      <c r="N108" s="53">
        <v>5258.8</v>
      </c>
      <c r="O108" s="53">
        <v>769</v>
      </c>
      <c r="P108" s="53">
        <v>2150</v>
      </c>
      <c r="Q108" s="53">
        <v>0</v>
      </c>
      <c r="R108" s="53">
        <v>20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400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400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0</v>
      </c>
      <c r="CE108" s="53">
        <v>0</v>
      </c>
      <c r="CF108" s="53">
        <v>0</v>
      </c>
      <c r="CG108" s="53">
        <v>0</v>
      </c>
      <c r="CH108" s="53">
        <v>0</v>
      </c>
      <c r="CI108" s="53">
        <v>0</v>
      </c>
      <c r="CJ108" s="53">
        <v>0</v>
      </c>
      <c r="CK108" s="53">
        <v>0</v>
      </c>
      <c r="CL108" s="53">
        <v>70</v>
      </c>
      <c r="CM108" s="53">
        <v>0</v>
      </c>
      <c r="CN108" s="53">
        <v>5794.8851</v>
      </c>
      <c r="CO108" s="53">
        <v>0</v>
      </c>
      <c r="CP108" s="53">
        <v>70</v>
      </c>
      <c r="CQ108" s="53">
        <v>0</v>
      </c>
      <c r="CR108" s="53">
        <v>5794.8851</v>
      </c>
      <c r="CS108" s="53">
        <v>0</v>
      </c>
      <c r="CT108" s="53">
        <v>0</v>
      </c>
      <c r="CU108" s="53">
        <v>0</v>
      </c>
      <c r="CV108" s="53">
        <v>5794.8851</v>
      </c>
      <c r="CW108" s="53">
        <v>0</v>
      </c>
      <c r="CX108" s="53">
        <v>0</v>
      </c>
      <c r="CY108" s="53">
        <v>0</v>
      </c>
      <c r="CZ108" s="53">
        <v>0</v>
      </c>
      <c r="DA108" s="53">
        <v>0</v>
      </c>
      <c r="DB108" s="53">
        <v>0</v>
      </c>
      <c r="DC108" s="53">
        <v>0</v>
      </c>
      <c r="DD108" s="53">
        <v>0</v>
      </c>
      <c r="DE108" s="53">
        <v>0</v>
      </c>
      <c r="DF108" s="53">
        <v>100</v>
      </c>
      <c r="DG108" s="53">
        <v>0</v>
      </c>
      <c r="DH108" s="53">
        <v>0</v>
      </c>
      <c r="DI108" s="53">
        <v>0</v>
      </c>
      <c r="DJ108" s="53">
        <f t="shared" si="32"/>
        <v>0</v>
      </c>
      <c r="DK108" s="53">
        <f t="shared" si="33"/>
        <v>0</v>
      </c>
      <c r="DL108" s="53">
        <v>290</v>
      </c>
      <c r="DM108" s="53">
        <v>0</v>
      </c>
      <c r="DN108" s="53">
        <v>0</v>
      </c>
      <c r="DO108" s="53">
        <v>0</v>
      </c>
      <c r="DP108" s="53">
        <v>290</v>
      </c>
      <c r="DQ108" s="53">
        <v>0</v>
      </c>
    </row>
    <row r="109" spans="1:121" ht="16.5" customHeight="1">
      <c r="A109" s="44"/>
      <c r="B109" s="56">
        <v>100</v>
      </c>
      <c r="C109" s="52" t="s">
        <v>143</v>
      </c>
      <c r="D109" s="53">
        <f t="shared" si="26"/>
        <v>11627.9284</v>
      </c>
      <c r="E109" s="53">
        <f t="shared" si="27"/>
        <v>2692.717</v>
      </c>
      <c r="F109" s="53">
        <f t="shared" si="28"/>
        <v>9428.4</v>
      </c>
      <c r="G109" s="53">
        <f t="shared" si="29"/>
        <v>1695.067</v>
      </c>
      <c r="H109" s="53">
        <f t="shared" si="30"/>
        <v>2674.5284</v>
      </c>
      <c r="I109" s="53">
        <f t="shared" si="31"/>
        <v>997.65</v>
      </c>
      <c r="J109" s="53">
        <v>6213.4</v>
      </c>
      <c r="K109" s="53">
        <v>1309</v>
      </c>
      <c r="L109" s="53">
        <v>2674.5284</v>
      </c>
      <c r="M109" s="53">
        <v>997.65</v>
      </c>
      <c r="N109" s="53">
        <v>6183.4</v>
      </c>
      <c r="O109" s="53">
        <v>1309</v>
      </c>
      <c r="P109" s="53">
        <v>2674.5284</v>
      </c>
      <c r="Q109" s="53">
        <v>997.65</v>
      </c>
      <c r="R109" s="53">
        <v>30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0</v>
      </c>
      <c r="BX109" s="53">
        <v>0</v>
      </c>
      <c r="BY109" s="53">
        <v>0</v>
      </c>
      <c r="BZ109" s="53">
        <v>0</v>
      </c>
      <c r="CA109" s="53">
        <v>0</v>
      </c>
      <c r="CB109" s="53">
        <v>0</v>
      </c>
      <c r="CC109" s="53">
        <v>0</v>
      </c>
      <c r="CD109" s="53">
        <v>0</v>
      </c>
      <c r="CE109" s="53">
        <v>0</v>
      </c>
      <c r="CF109" s="53">
        <v>0</v>
      </c>
      <c r="CG109" s="53">
        <v>0</v>
      </c>
      <c r="CH109" s="53">
        <v>0</v>
      </c>
      <c r="CI109" s="53">
        <v>0</v>
      </c>
      <c r="CJ109" s="53">
        <v>0</v>
      </c>
      <c r="CK109" s="53">
        <v>0</v>
      </c>
      <c r="CL109" s="53">
        <v>2140</v>
      </c>
      <c r="CM109" s="53">
        <v>386.067</v>
      </c>
      <c r="CN109" s="53">
        <v>0</v>
      </c>
      <c r="CO109" s="53">
        <v>0</v>
      </c>
      <c r="CP109" s="53">
        <v>2140</v>
      </c>
      <c r="CQ109" s="53">
        <v>386.067</v>
      </c>
      <c r="CR109" s="53">
        <v>0</v>
      </c>
      <c r="CS109" s="53">
        <v>0</v>
      </c>
      <c r="CT109" s="53">
        <v>2040</v>
      </c>
      <c r="CU109" s="53">
        <v>386.067</v>
      </c>
      <c r="CV109" s="53">
        <v>0</v>
      </c>
      <c r="CW109" s="53">
        <v>0</v>
      </c>
      <c r="CX109" s="53">
        <v>0</v>
      </c>
      <c r="CY109" s="53">
        <v>0</v>
      </c>
      <c r="CZ109" s="53">
        <v>0</v>
      </c>
      <c r="DA109" s="53">
        <v>0</v>
      </c>
      <c r="DB109" s="53">
        <v>0</v>
      </c>
      <c r="DC109" s="53">
        <v>0</v>
      </c>
      <c r="DD109" s="53">
        <v>0</v>
      </c>
      <c r="DE109" s="53">
        <v>0</v>
      </c>
      <c r="DF109" s="53">
        <v>600</v>
      </c>
      <c r="DG109" s="53">
        <v>0</v>
      </c>
      <c r="DH109" s="53">
        <v>0</v>
      </c>
      <c r="DI109" s="53">
        <v>0</v>
      </c>
      <c r="DJ109" s="53">
        <f t="shared" si="32"/>
        <v>0</v>
      </c>
      <c r="DK109" s="53">
        <f t="shared" si="33"/>
        <v>0</v>
      </c>
      <c r="DL109" s="53">
        <v>475</v>
      </c>
      <c r="DM109" s="53">
        <v>0</v>
      </c>
      <c r="DN109" s="53">
        <v>0</v>
      </c>
      <c r="DO109" s="53">
        <v>0</v>
      </c>
      <c r="DP109" s="53">
        <v>475</v>
      </c>
      <c r="DQ109" s="53">
        <v>0</v>
      </c>
    </row>
    <row r="110" spans="1:121" ht="16.5" customHeight="1">
      <c r="A110" s="44"/>
      <c r="B110" s="56">
        <v>101</v>
      </c>
      <c r="C110" s="52" t="s">
        <v>146</v>
      </c>
      <c r="D110" s="53">
        <f t="shared" si="26"/>
        <v>4810.207</v>
      </c>
      <c r="E110" s="53">
        <f t="shared" si="27"/>
        <v>1001</v>
      </c>
      <c r="F110" s="53">
        <f t="shared" si="28"/>
        <v>4441</v>
      </c>
      <c r="G110" s="53">
        <f t="shared" si="29"/>
        <v>1001</v>
      </c>
      <c r="H110" s="53">
        <f t="shared" si="30"/>
        <v>369.207</v>
      </c>
      <c r="I110" s="53">
        <f t="shared" si="31"/>
        <v>0</v>
      </c>
      <c r="J110" s="53">
        <v>4118</v>
      </c>
      <c r="K110" s="53">
        <v>1001</v>
      </c>
      <c r="L110" s="53">
        <v>369.207</v>
      </c>
      <c r="M110" s="53">
        <v>0</v>
      </c>
      <c r="N110" s="53">
        <v>4118</v>
      </c>
      <c r="O110" s="53">
        <v>1001</v>
      </c>
      <c r="P110" s="53">
        <v>0</v>
      </c>
      <c r="Q110" s="53">
        <v>0</v>
      </c>
      <c r="R110" s="53">
        <v>0</v>
      </c>
      <c r="S110" s="53">
        <v>0</v>
      </c>
      <c r="T110" s="53">
        <v>369.207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3">
        <v>0</v>
      </c>
      <c r="BZ110" s="53">
        <v>0</v>
      </c>
      <c r="CA110" s="53">
        <v>0</v>
      </c>
      <c r="CB110" s="53">
        <v>0</v>
      </c>
      <c r="CC110" s="53">
        <v>0</v>
      </c>
      <c r="CD110" s="53">
        <v>0</v>
      </c>
      <c r="CE110" s="53">
        <v>0</v>
      </c>
      <c r="CF110" s="53">
        <v>0</v>
      </c>
      <c r="CG110" s="53">
        <v>0</v>
      </c>
      <c r="CH110" s="53">
        <v>0</v>
      </c>
      <c r="CI110" s="53">
        <v>0</v>
      </c>
      <c r="CJ110" s="53">
        <v>0</v>
      </c>
      <c r="CK110" s="53">
        <v>0</v>
      </c>
      <c r="CL110" s="53">
        <v>100</v>
      </c>
      <c r="CM110" s="53">
        <v>0</v>
      </c>
      <c r="CN110" s="53">
        <v>0</v>
      </c>
      <c r="CO110" s="53">
        <v>0</v>
      </c>
      <c r="CP110" s="53">
        <v>100</v>
      </c>
      <c r="CQ110" s="53">
        <v>0</v>
      </c>
      <c r="CR110" s="53">
        <v>0</v>
      </c>
      <c r="CS110" s="53">
        <v>0</v>
      </c>
      <c r="CT110" s="53">
        <v>0</v>
      </c>
      <c r="CU110" s="53">
        <v>0</v>
      </c>
      <c r="CV110" s="53">
        <v>0</v>
      </c>
      <c r="CW110" s="53">
        <v>0</v>
      </c>
      <c r="CX110" s="53">
        <v>0</v>
      </c>
      <c r="CY110" s="53">
        <v>0</v>
      </c>
      <c r="CZ110" s="53">
        <v>0</v>
      </c>
      <c r="DA110" s="53">
        <v>0</v>
      </c>
      <c r="DB110" s="53">
        <v>0</v>
      </c>
      <c r="DC110" s="53">
        <v>0</v>
      </c>
      <c r="DD110" s="53">
        <v>0</v>
      </c>
      <c r="DE110" s="53">
        <v>0</v>
      </c>
      <c r="DF110" s="53">
        <v>0</v>
      </c>
      <c r="DG110" s="53">
        <v>0</v>
      </c>
      <c r="DH110" s="53">
        <v>0</v>
      </c>
      <c r="DI110" s="53">
        <v>0</v>
      </c>
      <c r="DJ110" s="53">
        <f t="shared" si="32"/>
        <v>223</v>
      </c>
      <c r="DK110" s="53">
        <f t="shared" si="33"/>
        <v>0</v>
      </c>
      <c r="DL110" s="53">
        <v>223</v>
      </c>
      <c r="DM110" s="53">
        <v>0</v>
      </c>
      <c r="DN110" s="53">
        <v>0</v>
      </c>
      <c r="DO110" s="53">
        <v>0</v>
      </c>
      <c r="DP110" s="53">
        <v>0</v>
      </c>
      <c r="DQ110" s="53">
        <v>0</v>
      </c>
    </row>
    <row r="111" spans="1:121" ht="16.5" customHeight="1">
      <c r="A111" s="44"/>
      <c r="B111" s="56">
        <v>102</v>
      </c>
      <c r="C111" s="52" t="s">
        <v>148</v>
      </c>
      <c r="D111" s="53">
        <f t="shared" si="26"/>
        <v>104830.7467</v>
      </c>
      <c r="E111" s="53">
        <f t="shared" si="27"/>
        <v>12689.055</v>
      </c>
      <c r="F111" s="53">
        <f t="shared" si="28"/>
        <v>67000</v>
      </c>
      <c r="G111" s="53">
        <f t="shared" si="29"/>
        <v>9809.055</v>
      </c>
      <c r="H111" s="53">
        <f t="shared" si="30"/>
        <v>42882.6467</v>
      </c>
      <c r="I111" s="53">
        <f t="shared" si="31"/>
        <v>2880</v>
      </c>
      <c r="J111" s="53">
        <v>20720.2</v>
      </c>
      <c r="K111" s="53">
        <v>2999.654</v>
      </c>
      <c r="L111" s="53">
        <v>17932.6467</v>
      </c>
      <c r="M111" s="53">
        <v>2880</v>
      </c>
      <c r="N111" s="53">
        <v>18440.2</v>
      </c>
      <c r="O111" s="53">
        <v>2883.854</v>
      </c>
      <c r="P111" s="53">
        <v>8200</v>
      </c>
      <c r="Q111" s="53">
        <v>2880</v>
      </c>
      <c r="R111" s="53">
        <v>2080</v>
      </c>
      <c r="S111" s="53">
        <v>75</v>
      </c>
      <c r="T111" s="53">
        <v>9732.6467</v>
      </c>
      <c r="U111" s="53">
        <v>0</v>
      </c>
      <c r="V111" s="53">
        <v>400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320</v>
      </c>
      <c r="AE111" s="53">
        <v>70</v>
      </c>
      <c r="AF111" s="53">
        <v>12100</v>
      </c>
      <c r="AG111" s="53">
        <v>0</v>
      </c>
      <c r="AH111" s="53">
        <v>320</v>
      </c>
      <c r="AI111" s="53">
        <v>70</v>
      </c>
      <c r="AJ111" s="53">
        <v>5000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7100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8020</v>
      </c>
      <c r="AY111" s="53">
        <v>1000</v>
      </c>
      <c r="AZ111" s="53">
        <v>0</v>
      </c>
      <c r="BA111" s="53">
        <v>0</v>
      </c>
      <c r="BB111" s="53">
        <v>8020</v>
      </c>
      <c r="BC111" s="53">
        <v>1000</v>
      </c>
      <c r="BD111" s="53">
        <v>0</v>
      </c>
      <c r="BE111" s="53">
        <v>0</v>
      </c>
      <c r="BF111" s="53">
        <v>0</v>
      </c>
      <c r="BG111" s="53">
        <v>0</v>
      </c>
      <c r="BH111" s="53">
        <v>0</v>
      </c>
      <c r="BI111" s="53">
        <v>0</v>
      </c>
      <c r="BJ111" s="53">
        <v>10900</v>
      </c>
      <c r="BK111" s="53">
        <v>2004.11</v>
      </c>
      <c r="BL111" s="53">
        <v>7200</v>
      </c>
      <c r="BM111" s="53">
        <v>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8100</v>
      </c>
      <c r="BW111" s="53">
        <v>1554.112</v>
      </c>
      <c r="BX111" s="53">
        <v>0</v>
      </c>
      <c r="BY111" s="53">
        <v>0</v>
      </c>
      <c r="BZ111" s="53">
        <v>2800</v>
      </c>
      <c r="CA111" s="53">
        <v>449.998</v>
      </c>
      <c r="CB111" s="53">
        <v>7200</v>
      </c>
      <c r="CC111" s="53">
        <v>0</v>
      </c>
      <c r="CD111" s="53">
        <v>0</v>
      </c>
      <c r="CE111" s="53">
        <v>0</v>
      </c>
      <c r="CF111" s="53">
        <v>0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5487.9</v>
      </c>
      <c r="CM111" s="53">
        <v>435.291</v>
      </c>
      <c r="CN111" s="53">
        <v>3500</v>
      </c>
      <c r="CO111" s="53">
        <v>0</v>
      </c>
      <c r="CP111" s="53">
        <v>4987.9</v>
      </c>
      <c r="CQ111" s="53">
        <v>435.291</v>
      </c>
      <c r="CR111" s="53">
        <v>0</v>
      </c>
      <c r="CS111" s="53">
        <v>0</v>
      </c>
      <c r="CT111" s="53">
        <v>3987.9</v>
      </c>
      <c r="CU111" s="53">
        <v>435.291</v>
      </c>
      <c r="CV111" s="53">
        <v>0</v>
      </c>
      <c r="CW111" s="53">
        <v>0</v>
      </c>
      <c r="CX111" s="53">
        <v>14900</v>
      </c>
      <c r="CY111" s="53">
        <v>3100</v>
      </c>
      <c r="CZ111" s="53">
        <v>2150</v>
      </c>
      <c r="DA111" s="53">
        <v>0</v>
      </c>
      <c r="DB111" s="53">
        <v>14900</v>
      </c>
      <c r="DC111" s="53">
        <v>3100</v>
      </c>
      <c r="DD111" s="53">
        <v>2150</v>
      </c>
      <c r="DE111" s="53">
        <v>0</v>
      </c>
      <c r="DF111" s="53">
        <v>1200</v>
      </c>
      <c r="DG111" s="53">
        <v>200</v>
      </c>
      <c r="DH111" s="53">
        <v>0</v>
      </c>
      <c r="DI111" s="53">
        <v>0</v>
      </c>
      <c r="DJ111" s="53">
        <f t="shared" si="32"/>
        <v>0</v>
      </c>
      <c r="DK111" s="53">
        <f t="shared" si="33"/>
        <v>0</v>
      </c>
      <c r="DL111" s="53">
        <v>5051.9</v>
      </c>
      <c r="DM111" s="53">
        <v>0</v>
      </c>
      <c r="DN111" s="53">
        <v>0</v>
      </c>
      <c r="DO111" s="53">
        <v>0</v>
      </c>
      <c r="DP111" s="53">
        <v>5051.9</v>
      </c>
      <c r="DQ111" s="53">
        <v>0</v>
      </c>
    </row>
    <row r="112" spans="1:121" ht="16.5" customHeight="1">
      <c r="A112" s="44"/>
      <c r="B112" s="56">
        <v>103</v>
      </c>
      <c r="C112" s="52" t="s">
        <v>158</v>
      </c>
      <c r="D112" s="53">
        <f t="shared" si="26"/>
        <v>13422.9171</v>
      </c>
      <c r="E112" s="53">
        <f t="shared" si="27"/>
        <v>2614.367</v>
      </c>
      <c r="F112" s="53">
        <f t="shared" si="28"/>
        <v>12374.2</v>
      </c>
      <c r="G112" s="53">
        <f t="shared" si="29"/>
        <v>2614.367</v>
      </c>
      <c r="H112" s="53">
        <f t="shared" si="30"/>
        <v>1668.7171</v>
      </c>
      <c r="I112" s="53">
        <f t="shared" si="31"/>
        <v>0</v>
      </c>
      <c r="J112" s="53">
        <v>9800.2</v>
      </c>
      <c r="K112" s="53">
        <v>2182.76</v>
      </c>
      <c r="L112" s="53">
        <v>0</v>
      </c>
      <c r="M112" s="53">
        <v>0</v>
      </c>
      <c r="N112" s="53">
        <v>9550.2</v>
      </c>
      <c r="O112" s="53">
        <v>2168.36</v>
      </c>
      <c r="P112" s="53">
        <v>0</v>
      </c>
      <c r="Q112" s="53">
        <v>0</v>
      </c>
      <c r="R112" s="53">
        <v>230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1268.7171</v>
      </c>
      <c r="AG112" s="53">
        <v>0</v>
      </c>
      <c r="AH112" s="53">
        <v>0</v>
      </c>
      <c r="AI112" s="53">
        <v>0</v>
      </c>
      <c r="AJ112" s="53">
        <v>1268.7171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  <c r="AU112" s="53">
        <v>0</v>
      </c>
      <c r="AV112" s="53">
        <v>0</v>
      </c>
      <c r="AW112" s="53">
        <v>0</v>
      </c>
      <c r="AX112" s="53">
        <v>0</v>
      </c>
      <c r="AY112" s="53">
        <v>0</v>
      </c>
      <c r="AZ112" s="53">
        <v>0</v>
      </c>
      <c r="BA112" s="53">
        <v>0</v>
      </c>
      <c r="BB112" s="53">
        <v>0</v>
      </c>
      <c r="BC112" s="53">
        <v>0</v>
      </c>
      <c r="BD112" s="53">
        <v>0</v>
      </c>
      <c r="BE112" s="53">
        <v>0</v>
      </c>
      <c r="BF112" s="53">
        <v>0</v>
      </c>
      <c r="BG112" s="53">
        <v>0</v>
      </c>
      <c r="BH112" s="53">
        <v>0</v>
      </c>
      <c r="BI112" s="53">
        <v>0</v>
      </c>
      <c r="BJ112" s="53">
        <v>0</v>
      </c>
      <c r="BK112" s="53">
        <v>0</v>
      </c>
      <c r="BL112" s="53">
        <v>400</v>
      </c>
      <c r="BM112" s="53">
        <v>0</v>
      </c>
      <c r="BN112" s="53">
        <v>0</v>
      </c>
      <c r="BO112" s="53">
        <v>0</v>
      </c>
      <c r="BP112" s="53">
        <v>0</v>
      </c>
      <c r="BQ112" s="53">
        <v>0</v>
      </c>
      <c r="BR112" s="53">
        <v>0</v>
      </c>
      <c r="BS112" s="53">
        <v>0</v>
      </c>
      <c r="BT112" s="53">
        <v>0</v>
      </c>
      <c r="BU112" s="53">
        <v>0</v>
      </c>
      <c r="BV112" s="53">
        <v>0</v>
      </c>
      <c r="BW112" s="53">
        <v>0</v>
      </c>
      <c r="BX112" s="53">
        <v>0</v>
      </c>
      <c r="BY112" s="53">
        <v>0</v>
      </c>
      <c r="BZ112" s="53">
        <v>0</v>
      </c>
      <c r="CA112" s="53">
        <v>0</v>
      </c>
      <c r="CB112" s="53">
        <v>400</v>
      </c>
      <c r="CC112" s="53">
        <v>0</v>
      </c>
      <c r="CD112" s="53">
        <v>0</v>
      </c>
      <c r="CE112" s="53">
        <v>0</v>
      </c>
      <c r="CF112" s="53">
        <v>0</v>
      </c>
      <c r="CG112" s="53">
        <v>0</v>
      </c>
      <c r="CH112" s="53">
        <v>0</v>
      </c>
      <c r="CI112" s="53">
        <v>0</v>
      </c>
      <c r="CJ112" s="53">
        <v>0</v>
      </c>
      <c r="CK112" s="53">
        <v>0</v>
      </c>
      <c r="CL112" s="53">
        <v>1654</v>
      </c>
      <c r="CM112" s="53">
        <v>286.607</v>
      </c>
      <c r="CN112" s="53">
        <v>0</v>
      </c>
      <c r="CO112" s="53">
        <v>0</v>
      </c>
      <c r="CP112" s="53">
        <v>1654</v>
      </c>
      <c r="CQ112" s="53">
        <v>286.607</v>
      </c>
      <c r="CR112" s="53">
        <v>0</v>
      </c>
      <c r="CS112" s="53">
        <v>0</v>
      </c>
      <c r="CT112" s="53">
        <v>584</v>
      </c>
      <c r="CU112" s="53">
        <v>186.607</v>
      </c>
      <c r="CV112" s="53">
        <v>0</v>
      </c>
      <c r="CW112" s="53">
        <v>0</v>
      </c>
      <c r="CX112" s="53">
        <v>0</v>
      </c>
      <c r="CY112" s="53">
        <v>0</v>
      </c>
      <c r="CZ112" s="53">
        <v>0</v>
      </c>
      <c r="DA112" s="53">
        <v>0</v>
      </c>
      <c r="DB112" s="53">
        <v>0</v>
      </c>
      <c r="DC112" s="53">
        <v>0</v>
      </c>
      <c r="DD112" s="53">
        <v>0</v>
      </c>
      <c r="DE112" s="53">
        <v>0</v>
      </c>
      <c r="DF112" s="53">
        <v>300</v>
      </c>
      <c r="DG112" s="53">
        <v>145</v>
      </c>
      <c r="DH112" s="53">
        <v>0</v>
      </c>
      <c r="DI112" s="53">
        <v>0</v>
      </c>
      <c r="DJ112" s="53">
        <f t="shared" si="32"/>
        <v>0</v>
      </c>
      <c r="DK112" s="53">
        <f t="shared" si="33"/>
        <v>0</v>
      </c>
      <c r="DL112" s="53">
        <v>620</v>
      </c>
      <c r="DM112" s="53">
        <v>0</v>
      </c>
      <c r="DN112" s="53">
        <v>0</v>
      </c>
      <c r="DO112" s="53">
        <v>0</v>
      </c>
      <c r="DP112" s="53">
        <v>620</v>
      </c>
      <c r="DQ112" s="53">
        <v>0</v>
      </c>
    </row>
    <row r="113" spans="1:121" ht="16.5" customHeight="1">
      <c r="A113" s="44"/>
      <c r="B113" s="56">
        <v>104</v>
      </c>
      <c r="C113" s="52" t="s">
        <v>152</v>
      </c>
      <c r="D113" s="53">
        <f t="shared" si="26"/>
        <v>42114.6908</v>
      </c>
      <c r="E113" s="53">
        <f t="shared" si="27"/>
        <v>7096.899</v>
      </c>
      <c r="F113" s="53">
        <f t="shared" si="28"/>
        <v>39222.5</v>
      </c>
      <c r="G113" s="53">
        <f t="shared" si="29"/>
        <v>7096.899</v>
      </c>
      <c r="H113" s="53">
        <f t="shared" si="30"/>
        <v>6904.6908</v>
      </c>
      <c r="I113" s="53">
        <f t="shared" si="31"/>
        <v>0</v>
      </c>
      <c r="J113" s="53">
        <v>21610</v>
      </c>
      <c r="K113" s="53">
        <v>5269.92</v>
      </c>
      <c r="L113" s="53">
        <v>400</v>
      </c>
      <c r="M113" s="53">
        <v>0</v>
      </c>
      <c r="N113" s="53">
        <v>21380</v>
      </c>
      <c r="O113" s="53">
        <v>5251.92</v>
      </c>
      <c r="P113" s="53">
        <v>0</v>
      </c>
      <c r="Q113" s="53">
        <v>0</v>
      </c>
      <c r="R113" s="53">
        <v>80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990</v>
      </c>
      <c r="AE113" s="53">
        <v>0</v>
      </c>
      <c r="AF113" s="53">
        <v>3210</v>
      </c>
      <c r="AG113" s="53">
        <v>0</v>
      </c>
      <c r="AH113" s="53">
        <v>0</v>
      </c>
      <c r="AI113" s="53">
        <v>0</v>
      </c>
      <c r="AJ113" s="53">
        <v>2000</v>
      </c>
      <c r="AK113" s="53">
        <v>0</v>
      </c>
      <c r="AL113" s="53">
        <v>0</v>
      </c>
      <c r="AM113" s="53">
        <v>0</v>
      </c>
      <c r="AN113" s="53">
        <v>0</v>
      </c>
      <c r="AO113" s="53">
        <v>0</v>
      </c>
      <c r="AP113" s="53">
        <v>990</v>
      </c>
      <c r="AQ113" s="53">
        <v>0</v>
      </c>
      <c r="AR113" s="53">
        <v>1290</v>
      </c>
      <c r="AS113" s="53">
        <v>0</v>
      </c>
      <c r="AT113" s="53">
        <v>0</v>
      </c>
      <c r="AU113" s="53">
        <v>0</v>
      </c>
      <c r="AV113" s="53">
        <v>-80</v>
      </c>
      <c r="AW113" s="53">
        <v>0</v>
      </c>
      <c r="AX113" s="53">
        <v>400</v>
      </c>
      <c r="AY113" s="53">
        <v>0</v>
      </c>
      <c r="AZ113" s="53">
        <v>0</v>
      </c>
      <c r="BA113" s="53">
        <v>0</v>
      </c>
      <c r="BB113" s="53">
        <v>400</v>
      </c>
      <c r="BC113" s="53">
        <v>0</v>
      </c>
      <c r="BD113" s="53">
        <v>0</v>
      </c>
      <c r="BE113" s="53">
        <v>0</v>
      </c>
      <c r="BF113" s="53">
        <v>0</v>
      </c>
      <c r="BG113" s="53">
        <v>0</v>
      </c>
      <c r="BH113" s="53">
        <v>0</v>
      </c>
      <c r="BI113" s="53">
        <v>0</v>
      </c>
      <c r="BJ113" s="53">
        <v>690</v>
      </c>
      <c r="BK113" s="53">
        <v>368</v>
      </c>
      <c r="BL113" s="53">
        <v>2500</v>
      </c>
      <c r="BM113" s="53">
        <v>0</v>
      </c>
      <c r="BN113" s="53">
        <v>0</v>
      </c>
      <c r="BO113" s="53">
        <v>0</v>
      </c>
      <c r="BP113" s="53">
        <v>0</v>
      </c>
      <c r="BQ113" s="53">
        <v>0</v>
      </c>
      <c r="BR113" s="53">
        <v>0</v>
      </c>
      <c r="BS113" s="53">
        <v>0</v>
      </c>
      <c r="BT113" s="53">
        <v>0</v>
      </c>
      <c r="BU113" s="53">
        <v>0</v>
      </c>
      <c r="BV113" s="53">
        <v>690</v>
      </c>
      <c r="BW113" s="53">
        <v>368</v>
      </c>
      <c r="BX113" s="53">
        <v>2500</v>
      </c>
      <c r="BY113" s="53">
        <v>0</v>
      </c>
      <c r="BZ113" s="53">
        <v>0</v>
      </c>
      <c r="CA113" s="53">
        <v>0</v>
      </c>
      <c r="CB113" s="53">
        <v>0</v>
      </c>
      <c r="CC113" s="53">
        <v>0</v>
      </c>
      <c r="CD113" s="53">
        <v>0</v>
      </c>
      <c r="CE113" s="53">
        <v>0</v>
      </c>
      <c r="CF113" s="53">
        <v>0</v>
      </c>
      <c r="CG113" s="53">
        <v>0</v>
      </c>
      <c r="CH113" s="53">
        <v>0</v>
      </c>
      <c r="CI113" s="53">
        <v>0</v>
      </c>
      <c r="CJ113" s="53">
        <v>0</v>
      </c>
      <c r="CK113" s="53">
        <v>0</v>
      </c>
      <c r="CL113" s="53">
        <v>4020</v>
      </c>
      <c r="CM113" s="53">
        <v>894.979</v>
      </c>
      <c r="CN113" s="53">
        <v>794.6908</v>
      </c>
      <c r="CO113" s="53">
        <v>0</v>
      </c>
      <c r="CP113" s="53">
        <v>4020</v>
      </c>
      <c r="CQ113" s="53">
        <v>894.979</v>
      </c>
      <c r="CR113" s="53">
        <v>794.6908</v>
      </c>
      <c r="CS113" s="53">
        <v>0</v>
      </c>
      <c r="CT113" s="53">
        <v>2440</v>
      </c>
      <c r="CU113" s="53">
        <v>579.979</v>
      </c>
      <c r="CV113" s="53">
        <v>0</v>
      </c>
      <c r="CW113" s="53">
        <v>0</v>
      </c>
      <c r="CX113" s="53">
        <v>6000</v>
      </c>
      <c r="CY113" s="53">
        <v>274</v>
      </c>
      <c r="CZ113" s="53">
        <v>0</v>
      </c>
      <c r="DA113" s="53">
        <v>0</v>
      </c>
      <c r="DB113" s="53">
        <v>6000</v>
      </c>
      <c r="DC113" s="53">
        <v>274</v>
      </c>
      <c r="DD113" s="53">
        <v>0</v>
      </c>
      <c r="DE113" s="53">
        <v>0</v>
      </c>
      <c r="DF113" s="53">
        <v>1500</v>
      </c>
      <c r="DG113" s="53">
        <v>290</v>
      </c>
      <c r="DH113" s="53">
        <v>0</v>
      </c>
      <c r="DI113" s="53">
        <v>0</v>
      </c>
      <c r="DJ113" s="53">
        <f t="shared" si="32"/>
        <v>0</v>
      </c>
      <c r="DK113" s="53">
        <f t="shared" si="33"/>
        <v>0</v>
      </c>
      <c r="DL113" s="53">
        <v>4012.5</v>
      </c>
      <c r="DM113" s="53">
        <v>0</v>
      </c>
      <c r="DN113" s="53">
        <v>0</v>
      </c>
      <c r="DO113" s="53">
        <v>0</v>
      </c>
      <c r="DP113" s="53">
        <v>4012.5</v>
      </c>
      <c r="DQ113" s="53">
        <v>0</v>
      </c>
    </row>
    <row r="114" spans="1:121" ht="16.5" customHeight="1">
      <c r="A114" s="44"/>
      <c r="B114" s="56">
        <v>105</v>
      </c>
      <c r="C114" s="52" t="s">
        <v>153</v>
      </c>
      <c r="D114" s="53">
        <f t="shared" si="26"/>
        <v>45738.8242</v>
      </c>
      <c r="E114" s="53">
        <f t="shared" si="27"/>
        <v>3226.127</v>
      </c>
      <c r="F114" s="53">
        <f t="shared" si="28"/>
        <v>26585.6</v>
      </c>
      <c r="G114" s="53">
        <f t="shared" si="29"/>
        <v>3226.127</v>
      </c>
      <c r="H114" s="53">
        <f t="shared" si="30"/>
        <v>20653.2242</v>
      </c>
      <c r="I114" s="53">
        <f t="shared" si="31"/>
        <v>0</v>
      </c>
      <c r="J114" s="53">
        <v>15392.5</v>
      </c>
      <c r="K114" s="53">
        <v>2698.468</v>
      </c>
      <c r="L114" s="53">
        <v>2000</v>
      </c>
      <c r="M114" s="53">
        <v>0</v>
      </c>
      <c r="N114" s="53">
        <v>14532.5</v>
      </c>
      <c r="O114" s="53">
        <v>2669.668</v>
      </c>
      <c r="P114" s="53">
        <v>2000</v>
      </c>
      <c r="Q114" s="53">
        <v>0</v>
      </c>
      <c r="R114" s="53">
        <v>100</v>
      </c>
      <c r="S114" s="53">
        <v>28.8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1800</v>
      </c>
      <c r="AG114" s="53">
        <v>0</v>
      </c>
      <c r="AH114" s="53">
        <v>0</v>
      </c>
      <c r="AI114" s="53">
        <v>0</v>
      </c>
      <c r="AJ114" s="53">
        <v>3000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-1200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0</v>
      </c>
      <c r="BJ114" s="53">
        <v>220</v>
      </c>
      <c r="BK114" s="53">
        <v>0</v>
      </c>
      <c r="BL114" s="53">
        <v>7549.2</v>
      </c>
      <c r="BM114" s="53">
        <v>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220</v>
      </c>
      <c r="BW114" s="53">
        <v>0</v>
      </c>
      <c r="BX114" s="53">
        <v>0</v>
      </c>
      <c r="BY114" s="53">
        <v>0</v>
      </c>
      <c r="BZ114" s="53">
        <v>0</v>
      </c>
      <c r="CA114" s="53">
        <v>0</v>
      </c>
      <c r="CB114" s="53">
        <v>7549.2</v>
      </c>
      <c r="CC114" s="53">
        <v>0</v>
      </c>
      <c r="CD114" s="53">
        <v>0</v>
      </c>
      <c r="CE114" s="53">
        <v>0</v>
      </c>
      <c r="CF114" s="53">
        <v>0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2475</v>
      </c>
      <c r="CM114" s="53">
        <v>527.659</v>
      </c>
      <c r="CN114" s="53">
        <v>9304.0242</v>
      </c>
      <c r="CO114" s="53">
        <v>0</v>
      </c>
      <c r="CP114" s="53">
        <v>2475</v>
      </c>
      <c r="CQ114" s="53">
        <v>527.659</v>
      </c>
      <c r="CR114" s="53">
        <v>9304.0242</v>
      </c>
      <c r="CS114" s="53">
        <v>0</v>
      </c>
      <c r="CT114" s="53">
        <v>1740</v>
      </c>
      <c r="CU114" s="53">
        <v>374.953</v>
      </c>
      <c r="CV114" s="53">
        <v>9304.0242</v>
      </c>
      <c r="CW114" s="53">
        <v>0</v>
      </c>
      <c r="CX114" s="53">
        <v>5400</v>
      </c>
      <c r="CY114" s="53">
        <v>0</v>
      </c>
      <c r="CZ114" s="53">
        <v>0</v>
      </c>
      <c r="DA114" s="53">
        <v>0</v>
      </c>
      <c r="DB114" s="53">
        <v>5400</v>
      </c>
      <c r="DC114" s="53">
        <v>0</v>
      </c>
      <c r="DD114" s="53">
        <v>0</v>
      </c>
      <c r="DE114" s="53">
        <v>0</v>
      </c>
      <c r="DF114" s="53">
        <v>1598.1</v>
      </c>
      <c r="DG114" s="53">
        <v>0</v>
      </c>
      <c r="DH114" s="53">
        <v>0</v>
      </c>
      <c r="DI114" s="53">
        <v>0</v>
      </c>
      <c r="DJ114" s="53">
        <f t="shared" si="32"/>
        <v>0</v>
      </c>
      <c r="DK114" s="53">
        <f t="shared" si="33"/>
        <v>0</v>
      </c>
      <c r="DL114" s="53">
        <v>1500</v>
      </c>
      <c r="DM114" s="53">
        <v>0</v>
      </c>
      <c r="DN114" s="53">
        <v>0</v>
      </c>
      <c r="DO114" s="53">
        <v>0</v>
      </c>
      <c r="DP114" s="53">
        <v>1500</v>
      </c>
      <c r="DQ114" s="53">
        <v>0</v>
      </c>
    </row>
    <row r="115" spans="1:121" ht="16.5" customHeight="1">
      <c r="A115" s="44"/>
      <c r="B115" s="56">
        <v>106</v>
      </c>
      <c r="C115" s="52" t="s">
        <v>163</v>
      </c>
      <c r="D115" s="53">
        <f t="shared" si="26"/>
        <v>14292.2576</v>
      </c>
      <c r="E115" s="53">
        <f t="shared" si="27"/>
        <v>2752.2</v>
      </c>
      <c r="F115" s="53">
        <f t="shared" si="28"/>
        <v>13126</v>
      </c>
      <c r="G115" s="53">
        <f t="shared" si="29"/>
        <v>2752.2</v>
      </c>
      <c r="H115" s="53">
        <f t="shared" si="30"/>
        <v>1826.2576</v>
      </c>
      <c r="I115" s="53">
        <f t="shared" si="31"/>
        <v>0</v>
      </c>
      <c r="J115" s="53">
        <v>10813.5</v>
      </c>
      <c r="K115" s="53">
        <v>2477.2</v>
      </c>
      <c r="L115" s="53">
        <v>326.2576</v>
      </c>
      <c r="M115" s="53">
        <v>0</v>
      </c>
      <c r="N115" s="53">
        <v>10783.5</v>
      </c>
      <c r="O115" s="53">
        <v>2477.2</v>
      </c>
      <c r="P115" s="53">
        <v>126.2576</v>
      </c>
      <c r="Q115" s="53">
        <v>0</v>
      </c>
      <c r="R115" s="53">
        <v>30</v>
      </c>
      <c r="S115" s="53">
        <v>0</v>
      </c>
      <c r="T115" s="53">
        <v>200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340</v>
      </c>
      <c r="AE115" s="53">
        <v>0</v>
      </c>
      <c r="AF115" s="53">
        <v>600</v>
      </c>
      <c r="AG115" s="53">
        <v>0</v>
      </c>
      <c r="AH115" s="53">
        <v>200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140</v>
      </c>
      <c r="AQ115" s="53">
        <v>0</v>
      </c>
      <c r="AR115" s="53">
        <v>600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  <c r="BL115" s="53">
        <v>900</v>
      </c>
      <c r="BM115" s="53">
        <v>0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900</v>
      </c>
      <c r="BY115" s="53">
        <v>0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0</v>
      </c>
      <c r="CG115" s="53">
        <v>0</v>
      </c>
      <c r="CH115" s="53">
        <v>0</v>
      </c>
      <c r="CI115" s="53">
        <v>0</v>
      </c>
      <c r="CJ115" s="53">
        <v>0</v>
      </c>
      <c r="CK115" s="53">
        <v>0</v>
      </c>
      <c r="CL115" s="53">
        <v>1012.5</v>
      </c>
      <c r="CM115" s="53">
        <v>245</v>
      </c>
      <c r="CN115" s="53">
        <v>0</v>
      </c>
      <c r="CO115" s="53">
        <v>0</v>
      </c>
      <c r="CP115" s="53">
        <v>1012.5</v>
      </c>
      <c r="CQ115" s="53">
        <v>245</v>
      </c>
      <c r="CR115" s="53">
        <v>0</v>
      </c>
      <c r="CS115" s="53">
        <v>0</v>
      </c>
      <c r="CT115" s="53">
        <v>1012.5</v>
      </c>
      <c r="CU115" s="53">
        <v>245</v>
      </c>
      <c r="CV115" s="53">
        <v>0</v>
      </c>
      <c r="CW115" s="53">
        <v>0</v>
      </c>
      <c r="CX115" s="53">
        <v>0</v>
      </c>
      <c r="CY115" s="53">
        <v>0</v>
      </c>
      <c r="CZ115" s="53">
        <v>0</v>
      </c>
      <c r="DA115" s="53">
        <v>0</v>
      </c>
      <c r="DB115" s="53">
        <v>0</v>
      </c>
      <c r="DC115" s="53">
        <v>0</v>
      </c>
      <c r="DD115" s="53">
        <v>0</v>
      </c>
      <c r="DE115" s="53">
        <v>0</v>
      </c>
      <c r="DF115" s="53">
        <v>300</v>
      </c>
      <c r="DG115" s="53">
        <v>30</v>
      </c>
      <c r="DH115" s="53">
        <v>0</v>
      </c>
      <c r="DI115" s="53">
        <v>0</v>
      </c>
      <c r="DJ115" s="53">
        <f t="shared" si="32"/>
        <v>0</v>
      </c>
      <c r="DK115" s="53">
        <f t="shared" si="33"/>
        <v>0</v>
      </c>
      <c r="DL115" s="53">
        <v>660</v>
      </c>
      <c r="DM115" s="53">
        <v>0</v>
      </c>
      <c r="DN115" s="53">
        <v>0</v>
      </c>
      <c r="DO115" s="53">
        <v>0</v>
      </c>
      <c r="DP115" s="53">
        <v>660</v>
      </c>
      <c r="DQ115" s="53">
        <v>0</v>
      </c>
    </row>
    <row r="116" spans="1:121" ht="16.5" customHeight="1">
      <c r="A116" s="44"/>
      <c r="B116" s="56">
        <v>107</v>
      </c>
      <c r="C116" s="52" t="s">
        <v>164</v>
      </c>
      <c r="D116" s="53">
        <f t="shared" si="26"/>
        <v>15858.882699999998</v>
      </c>
      <c r="E116" s="53">
        <f t="shared" si="27"/>
        <v>2733.2000000000003</v>
      </c>
      <c r="F116" s="53">
        <f t="shared" si="28"/>
        <v>13108.099999999999</v>
      </c>
      <c r="G116" s="53">
        <f t="shared" si="29"/>
        <v>2733.2000000000003</v>
      </c>
      <c r="H116" s="53">
        <f t="shared" si="30"/>
        <v>2750.7826999999997</v>
      </c>
      <c r="I116" s="53">
        <f t="shared" si="31"/>
        <v>0</v>
      </c>
      <c r="J116" s="53">
        <v>8610.3</v>
      </c>
      <c r="K116" s="53">
        <v>2072.4</v>
      </c>
      <c r="L116" s="53">
        <v>750.7827</v>
      </c>
      <c r="M116" s="53">
        <v>0</v>
      </c>
      <c r="N116" s="53">
        <v>8560.3</v>
      </c>
      <c r="O116" s="53">
        <v>2067.4</v>
      </c>
      <c r="P116" s="53">
        <v>0</v>
      </c>
      <c r="Q116" s="53">
        <v>0</v>
      </c>
      <c r="R116" s="53">
        <v>30</v>
      </c>
      <c r="S116" s="53">
        <v>5</v>
      </c>
      <c r="T116" s="53">
        <v>750.7827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211</v>
      </c>
      <c r="AE116" s="53">
        <v>0</v>
      </c>
      <c r="AF116" s="53">
        <v>0</v>
      </c>
      <c r="AG116" s="53">
        <v>0</v>
      </c>
      <c r="AH116" s="53">
        <v>11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200</v>
      </c>
      <c r="AQ116" s="53">
        <v>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300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300</v>
      </c>
      <c r="BG116" s="53">
        <v>0</v>
      </c>
      <c r="BH116" s="53">
        <v>0</v>
      </c>
      <c r="BI116" s="53">
        <v>0</v>
      </c>
      <c r="BJ116" s="53">
        <v>70.8</v>
      </c>
      <c r="BK116" s="53">
        <v>70.8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70.8</v>
      </c>
      <c r="BW116" s="53">
        <v>70.8</v>
      </c>
      <c r="BX116" s="53">
        <v>0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0</v>
      </c>
      <c r="CG116" s="53">
        <v>0</v>
      </c>
      <c r="CH116" s="53">
        <v>0</v>
      </c>
      <c r="CI116" s="53">
        <v>0</v>
      </c>
      <c r="CJ116" s="53">
        <v>0</v>
      </c>
      <c r="CK116" s="53">
        <v>0</v>
      </c>
      <c r="CL116" s="53">
        <v>2556</v>
      </c>
      <c r="CM116" s="53">
        <v>590</v>
      </c>
      <c r="CN116" s="53">
        <v>2000</v>
      </c>
      <c r="CO116" s="53">
        <v>0</v>
      </c>
      <c r="CP116" s="53">
        <v>2556</v>
      </c>
      <c r="CQ116" s="53">
        <v>590</v>
      </c>
      <c r="CR116" s="53">
        <v>2000</v>
      </c>
      <c r="CS116" s="53">
        <v>0</v>
      </c>
      <c r="CT116" s="53">
        <v>1053</v>
      </c>
      <c r="CU116" s="53">
        <v>245</v>
      </c>
      <c r="CV116" s="53">
        <v>0</v>
      </c>
      <c r="CW116" s="53">
        <v>0</v>
      </c>
      <c r="CX116" s="53">
        <v>0</v>
      </c>
      <c r="CY116" s="53">
        <v>0</v>
      </c>
      <c r="CZ116" s="53">
        <v>0</v>
      </c>
      <c r="DA116" s="53">
        <v>0</v>
      </c>
      <c r="DB116" s="53">
        <v>0</v>
      </c>
      <c r="DC116" s="53">
        <v>0</v>
      </c>
      <c r="DD116" s="53">
        <v>0</v>
      </c>
      <c r="DE116" s="53">
        <v>0</v>
      </c>
      <c r="DF116" s="53">
        <v>700</v>
      </c>
      <c r="DG116" s="53">
        <v>0</v>
      </c>
      <c r="DH116" s="53">
        <v>0</v>
      </c>
      <c r="DI116" s="53">
        <v>0</v>
      </c>
      <c r="DJ116" s="53">
        <f t="shared" si="32"/>
        <v>660</v>
      </c>
      <c r="DK116" s="53">
        <f t="shared" si="33"/>
        <v>0</v>
      </c>
      <c r="DL116" s="53">
        <v>660</v>
      </c>
      <c r="DM116" s="53">
        <v>0</v>
      </c>
      <c r="DN116" s="53">
        <v>0</v>
      </c>
      <c r="DO116" s="53">
        <v>0</v>
      </c>
      <c r="DP116" s="53">
        <v>0</v>
      </c>
      <c r="DQ116" s="53">
        <v>0</v>
      </c>
    </row>
    <row r="117" spans="1:121" ht="16.5" customHeight="1">
      <c r="A117" s="44"/>
      <c r="B117" s="56">
        <v>108</v>
      </c>
      <c r="C117" s="52" t="s">
        <v>168</v>
      </c>
      <c r="D117" s="53">
        <f t="shared" si="26"/>
        <v>8881.701000000001</v>
      </c>
      <c r="E117" s="53">
        <f t="shared" si="27"/>
        <v>1563.7140000000002</v>
      </c>
      <c r="F117" s="53">
        <f t="shared" si="28"/>
        <v>8776.7</v>
      </c>
      <c r="G117" s="53">
        <f t="shared" si="29"/>
        <v>1458.7130000000002</v>
      </c>
      <c r="H117" s="53">
        <f t="shared" si="30"/>
        <v>555.001</v>
      </c>
      <c r="I117" s="53">
        <f t="shared" si="31"/>
        <v>232.92</v>
      </c>
      <c r="J117" s="53">
        <v>7186.7</v>
      </c>
      <c r="K117" s="53">
        <v>1259.794</v>
      </c>
      <c r="L117" s="53">
        <v>555.001</v>
      </c>
      <c r="M117" s="53">
        <v>232.92</v>
      </c>
      <c r="N117" s="53">
        <v>7021.7</v>
      </c>
      <c r="O117" s="53">
        <v>1259.794</v>
      </c>
      <c r="P117" s="53">
        <v>355</v>
      </c>
      <c r="Q117" s="53">
        <v>232.92</v>
      </c>
      <c r="R117" s="53">
        <v>165</v>
      </c>
      <c r="S117" s="53">
        <v>0</v>
      </c>
      <c r="T117" s="53">
        <v>200.001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200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200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440</v>
      </c>
      <c r="BK117" s="53">
        <v>71</v>
      </c>
      <c r="BL117" s="53">
        <v>0</v>
      </c>
      <c r="BM117" s="53">
        <v>0</v>
      </c>
      <c r="BN117" s="53">
        <v>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440</v>
      </c>
      <c r="BW117" s="53">
        <v>71</v>
      </c>
      <c r="BX117" s="53">
        <v>0</v>
      </c>
      <c r="BY117" s="53">
        <v>0</v>
      </c>
      <c r="BZ117" s="53">
        <v>0</v>
      </c>
      <c r="CA117" s="53">
        <v>0</v>
      </c>
      <c r="CB117" s="53">
        <v>0</v>
      </c>
      <c r="CC117" s="53">
        <v>0</v>
      </c>
      <c r="CD117" s="53">
        <v>0</v>
      </c>
      <c r="CE117" s="53">
        <v>0</v>
      </c>
      <c r="CF117" s="53">
        <v>0</v>
      </c>
      <c r="CG117" s="53">
        <v>0</v>
      </c>
      <c r="CH117" s="53">
        <v>0</v>
      </c>
      <c r="CI117" s="53">
        <v>0</v>
      </c>
      <c r="CJ117" s="53">
        <v>0</v>
      </c>
      <c r="CK117" s="53">
        <v>0</v>
      </c>
      <c r="CL117" s="53">
        <v>200</v>
      </c>
      <c r="CM117" s="53">
        <v>0</v>
      </c>
      <c r="CN117" s="53">
        <v>0</v>
      </c>
      <c r="CO117" s="53">
        <v>0</v>
      </c>
      <c r="CP117" s="53">
        <v>200</v>
      </c>
      <c r="CQ117" s="53">
        <v>0</v>
      </c>
      <c r="CR117" s="53">
        <v>0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0</v>
      </c>
      <c r="DA117" s="53">
        <v>0</v>
      </c>
      <c r="DB117" s="53">
        <v>0</v>
      </c>
      <c r="DC117" s="53">
        <v>0</v>
      </c>
      <c r="DD117" s="53">
        <v>0</v>
      </c>
      <c r="DE117" s="53">
        <v>0</v>
      </c>
      <c r="DF117" s="53">
        <v>300</v>
      </c>
      <c r="DG117" s="53">
        <v>0</v>
      </c>
      <c r="DH117" s="53">
        <v>0</v>
      </c>
      <c r="DI117" s="53">
        <v>0</v>
      </c>
      <c r="DJ117" s="53">
        <f t="shared" si="32"/>
        <v>0</v>
      </c>
      <c r="DK117" s="53">
        <f t="shared" si="33"/>
        <v>0</v>
      </c>
      <c r="DL117" s="53">
        <v>450</v>
      </c>
      <c r="DM117" s="53">
        <v>127.919</v>
      </c>
      <c r="DN117" s="53">
        <v>0</v>
      </c>
      <c r="DO117" s="53">
        <v>0</v>
      </c>
      <c r="DP117" s="53">
        <v>450</v>
      </c>
      <c r="DQ117" s="53">
        <v>127.919</v>
      </c>
    </row>
    <row r="118" spans="1:121" ht="16.5" customHeight="1">
      <c r="A118" s="44"/>
      <c r="B118" s="56">
        <v>109</v>
      </c>
      <c r="C118" s="52" t="s">
        <v>177</v>
      </c>
      <c r="D118" s="53">
        <f t="shared" si="26"/>
        <v>7031.773</v>
      </c>
      <c r="E118" s="53">
        <f t="shared" si="27"/>
        <v>897</v>
      </c>
      <c r="F118" s="53">
        <f t="shared" si="28"/>
        <v>5489.5</v>
      </c>
      <c r="G118" s="53">
        <f t="shared" si="29"/>
        <v>897</v>
      </c>
      <c r="H118" s="53">
        <f t="shared" si="30"/>
        <v>1817.2730000000001</v>
      </c>
      <c r="I118" s="53">
        <f t="shared" si="31"/>
        <v>0</v>
      </c>
      <c r="J118" s="53">
        <v>4278.5</v>
      </c>
      <c r="K118" s="53">
        <v>702</v>
      </c>
      <c r="L118" s="53">
        <v>1025</v>
      </c>
      <c r="M118" s="53">
        <v>0</v>
      </c>
      <c r="N118" s="53">
        <v>4278.5</v>
      </c>
      <c r="O118" s="53">
        <v>702</v>
      </c>
      <c r="P118" s="53">
        <v>1025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0</v>
      </c>
      <c r="BG118" s="53">
        <v>0</v>
      </c>
      <c r="BH118" s="53">
        <v>0</v>
      </c>
      <c r="BI118" s="53">
        <v>0</v>
      </c>
      <c r="BJ118" s="53">
        <v>0</v>
      </c>
      <c r="BK118" s="53">
        <v>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0</v>
      </c>
      <c r="BX118" s="53">
        <v>0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0</v>
      </c>
      <c r="CG118" s="53">
        <v>0</v>
      </c>
      <c r="CH118" s="53">
        <v>0</v>
      </c>
      <c r="CI118" s="53">
        <v>0</v>
      </c>
      <c r="CJ118" s="53">
        <v>0</v>
      </c>
      <c r="CK118" s="53">
        <v>0</v>
      </c>
      <c r="CL118" s="53">
        <v>936</v>
      </c>
      <c r="CM118" s="53">
        <v>195</v>
      </c>
      <c r="CN118" s="53">
        <v>792.273</v>
      </c>
      <c r="CO118" s="53">
        <v>0</v>
      </c>
      <c r="CP118" s="53">
        <v>936</v>
      </c>
      <c r="CQ118" s="53">
        <v>195</v>
      </c>
      <c r="CR118" s="53">
        <v>792.273</v>
      </c>
      <c r="CS118" s="53">
        <v>0</v>
      </c>
      <c r="CT118" s="53">
        <v>936</v>
      </c>
      <c r="CU118" s="53">
        <v>195</v>
      </c>
      <c r="CV118" s="53">
        <v>792.273</v>
      </c>
      <c r="CW118" s="53">
        <v>0</v>
      </c>
      <c r="CX118" s="53">
        <v>0</v>
      </c>
      <c r="CY118" s="53">
        <v>0</v>
      </c>
      <c r="CZ118" s="53">
        <v>0</v>
      </c>
      <c r="DA118" s="53">
        <v>0</v>
      </c>
      <c r="DB118" s="53">
        <v>0</v>
      </c>
      <c r="DC118" s="53">
        <v>0</v>
      </c>
      <c r="DD118" s="53">
        <v>0</v>
      </c>
      <c r="DE118" s="53">
        <v>0</v>
      </c>
      <c r="DF118" s="53">
        <v>0</v>
      </c>
      <c r="DG118" s="53">
        <v>0</v>
      </c>
      <c r="DH118" s="53">
        <v>0</v>
      </c>
      <c r="DI118" s="53">
        <v>0</v>
      </c>
      <c r="DJ118" s="53">
        <f t="shared" si="32"/>
        <v>0</v>
      </c>
      <c r="DK118" s="53">
        <f t="shared" si="33"/>
        <v>0</v>
      </c>
      <c r="DL118" s="53">
        <v>275</v>
      </c>
      <c r="DM118" s="53">
        <v>0</v>
      </c>
      <c r="DN118" s="53">
        <v>0</v>
      </c>
      <c r="DO118" s="53">
        <v>0</v>
      </c>
      <c r="DP118" s="53">
        <v>275</v>
      </c>
      <c r="DQ118" s="53">
        <v>0</v>
      </c>
    </row>
    <row r="119" spans="1:121" ht="16.5" customHeight="1">
      <c r="A119" s="44"/>
      <c r="B119" s="56">
        <v>110</v>
      </c>
      <c r="C119" s="52" t="s">
        <v>178</v>
      </c>
      <c r="D119" s="53">
        <f t="shared" si="26"/>
        <v>8139.973</v>
      </c>
      <c r="E119" s="53">
        <f t="shared" si="27"/>
        <v>1309.793</v>
      </c>
      <c r="F119" s="53">
        <f t="shared" si="28"/>
        <v>8129.1</v>
      </c>
      <c r="G119" s="53">
        <f t="shared" si="29"/>
        <v>1309.793</v>
      </c>
      <c r="H119" s="53">
        <f t="shared" si="30"/>
        <v>510.873</v>
      </c>
      <c r="I119" s="53">
        <f t="shared" si="31"/>
        <v>0</v>
      </c>
      <c r="J119" s="53">
        <v>7429.1</v>
      </c>
      <c r="K119" s="53">
        <v>1309.793</v>
      </c>
      <c r="L119" s="53">
        <v>0</v>
      </c>
      <c r="M119" s="53">
        <v>0</v>
      </c>
      <c r="N119" s="53">
        <v>7229.1</v>
      </c>
      <c r="O119" s="53">
        <v>1295.393</v>
      </c>
      <c r="P119" s="53">
        <v>0</v>
      </c>
      <c r="Q119" s="53">
        <v>0</v>
      </c>
      <c r="R119" s="53">
        <v>180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  <c r="BL119" s="53">
        <v>510.873</v>
      </c>
      <c r="BM119" s="53">
        <v>0</v>
      </c>
      <c r="BN119" s="53">
        <v>0</v>
      </c>
      <c r="BO119" s="53">
        <v>0</v>
      </c>
      <c r="BP119" s="53">
        <v>0</v>
      </c>
      <c r="BQ119" s="53">
        <v>0</v>
      </c>
      <c r="BR119" s="53">
        <v>0</v>
      </c>
      <c r="BS119" s="53">
        <v>0</v>
      </c>
      <c r="BT119" s="53"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0</v>
      </c>
      <c r="BZ119" s="53">
        <v>0</v>
      </c>
      <c r="CA119" s="53">
        <v>0</v>
      </c>
      <c r="CB119" s="53">
        <v>510.873</v>
      </c>
      <c r="CC119" s="53">
        <v>0</v>
      </c>
      <c r="CD119" s="53">
        <v>0</v>
      </c>
      <c r="CE119" s="53">
        <v>0</v>
      </c>
      <c r="CF119" s="53">
        <v>0</v>
      </c>
      <c r="CG119" s="53">
        <v>0</v>
      </c>
      <c r="CH119" s="53">
        <v>0</v>
      </c>
      <c r="CI119" s="53">
        <v>0</v>
      </c>
      <c r="CJ119" s="53">
        <v>0</v>
      </c>
      <c r="CK119" s="53">
        <v>0</v>
      </c>
      <c r="CL119" s="53">
        <v>200</v>
      </c>
      <c r="CM119" s="53">
        <v>0</v>
      </c>
      <c r="CN119" s="53">
        <v>0</v>
      </c>
      <c r="CO119" s="53">
        <v>0</v>
      </c>
      <c r="CP119" s="53">
        <v>200</v>
      </c>
      <c r="CQ119" s="53">
        <v>0</v>
      </c>
      <c r="CR119" s="53">
        <v>0</v>
      </c>
      <c r="CS119" s="53">
        <v>0</v>
      </c>
      <c r="CT119" s="53">
        <v>0</v>
      </c>
      <c r="CU119" s="53">
        <v>0</v>
      </c>
      <c r="CV119" s="53">
        <v>0</v>
      </c>
      <c r="CW119" s="53">
        <v>0</v>
      </c>
      <c r="CX119" s="53">
        <v>0</v>
      </c>
      <c r="CY119" s="53">
        <v>0</v>
      </c>
      <c r="CZ119" s="53">
        <v>0</v>
      </c>
      <c r="DA119" s="53">
        <v>0</v>
      </c>
      <c r="DB119" s="53">
        <v>0</v>
      </c>
      <c r="DC119" s="53">
        <v>0</v>
      </c>
      <c r="DD119" s="53">
        <v>0</v>
      </c>
      <c r="DE119" s="53">
        <v>0</v>
      </c>
      <c r="DF119" s="53">
        <v>0</v>
      </c>
      <c r="DG119" s="53">
        <v>0</v>
      </c>
      <c r="DH119" s="53">
        <v>0</v>
      </c>
      <c r="DI119" s="53">
        <v>0</v>
      </c>
      <c r="DJ119" s="53">
        <f t="shared" si="32"/>
        <v>0</v>
      </c>
      <c r="DK119" s="53">
        <f t="shared" si="33"/>
        <v>0</v>
      </c>
      <c r="DL119" s="53">
        <v>500</v>
      </c>
      <c r="DM119" s="53">
        <v>0</v>
      </c>
      <c r="DN119" s="53">
        <v>0</v>
      </c>
      <c r="DO119" s="53">
        <v>0</v>
      </c>
      <c r="DP119" s="53">
        <v>500</v>
      </c>
      <c r="DQ119" s="53">
        <v>0</v>
      </c>
    </row>
    <row r="120" spans="1:121" ht="16.5" customHeight="1">
      <c r="A120" s="44"/>
      <c r="B120" s="56">
        <v>111</v>
      </c>
      <c r="C120" s="52" t="s">
        <v>85</v>
      </c>
      <c r="D120" s="53">
        <f t="shared" si="26"/>
        <v>26288.0502</v>
      </c>
      <c r="E120" s="53">
        <f t="shared" si="27"/>
        <v>4994.75</v>
      </c>
      <c r="F120" s="53">
        <f t="shared" si="28"/>
        <v>26240</v>
      </c>
      <c r="G120" s="53">
        <f t="shared" si="29"/>
        <v>4946.6998</v>
      </c>
      <c r="H120" s="53">
        <f t="shared" si="30"/>
        <v>1748.0502000000001</v>
      </c>
      <c r="I120" s="53">
        <f t="shared" si="31"/>
        <v>600</v>
      </c>
      <c r="J120" s="53">
        <v>17754</v>
      </c>
      <c r="K120" s="53">
        <v>3821.25</v>
      </c>
      <c r="L120" s="53">
        <v>700</v>
      </c>
      <c r="M120" s="53">
        <v>0</v>
      </c>
      <c r="N120" s="53">
        <v>17179</v>
      </c>
      <c r="O120" s="53">
        <v>3821.25</v>
      </c>
      <c r="P120" s="53">
        <v>0</v>
      </c>
      <c r="Q120" s="53">
        <v>0</v>
      </c>
      <c r="R120" s="53">
        <v>465</v>
      </c>
      <c r="S120" s="53">
        <v>0</v>
      </c>
      <c r="T120" s="53">
        <v>700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-1500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-1500</v>
      </c>
      <c r="AW120" s="53">
        <v>0</v>
      </c>
      <c r="AX120" s="53">
        <v>696</v>
      </c>
      <c r="AY120" s="53">
        <v>0</v>
      </c>
      <c r="AZ120" s="53">
        <v>548</v>
      </c>
      <c r="BA120" s="53">
        <v>0</v>
      </c>
      <c r="BB120" s="53">
        <v>400</v>
      </c>
      <c r="BC120" s="53">
        <v>0</v>
      </c>
      <c r="BD120" s="53">
        <v>548</v>
      </c>
      <c r="BE120" s="53">
        <v>0</v>
      </c>
      <c r="BF120" s="53">
        <v>296</v>
      </c>
      <c r="BG120" s="53">
        <v>0</v>
      </c>
      <c r="BH120" s="53">
        <v>0</v>
      </c>
      <c r="BI120" s="53">
        <v>0</v>
      </c>
      <c r="BJ120" s="53">
        <v>740</v>
      </c>
      <c r="BK120" s="53">
        <v>80</v>
      </c>
      <c r="BL120" s="53">
        <v>800.0502</v>
      </c>
      <c r="BM120" s="53">
        <v>0</v>
      </c>
      <c r="BN120" s="53">
        <v>0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300</v>
      </c>
      <c r="BW120" s="53">
        <v>80</v>
      </c>
      <c r="BX120" s="53">
        <v>800.0502</v>
      </c>
      <c r="BY120" s="53">
        <v>0</v>
      </c>
      <c r="BZ120" s="53">
        <v>440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1750</v>
      </c>
      <c r="CM120" s="53">
        <v>413.5</v>
      </c>
      <c r="CN120" s="53">
        <v>1200</v>
      </c>
      <c r="CO120" s="53">
        <v>600</v>
      </c>
      <c r="CP120" s="53">
        <v>1750</v>
      </c>
      <c r="CQ120" s="53">
        <v>413.5</v>
      </c>
      <c r="CR120" s="53">
        <v>1200</v>
      </c>
      <c r="CS120" s="53">
        <v>600</v>
      </c>
      <c r="CT120" s="53">
        <v>590</v>
      </c>
      <c r="CU120" s="53">
        <v>130.5</v>
      </c>
      <c r="CV120" s="53">
        <v>600</v>
      </c>
      <c r="CW120" s="53">
        <v>0</v>
      </c>
      <c r="CX120" s="53">
        <v>3100</v>
      </c>
      <c r="CY120" s="53">
        <v>0</v>
      </c>
      <c r="CZ120" s="53">
        <v>0</v>
      </c>
      <c r="DA120" s="53">
        <v>0</v>
      </c>
      <c r="DB120" s="53">
        <v>3100</v>
      </c>
      <c r="DC120" s="53">
        <v>0</v>
      </c>
      <c r="DD120" s="53">
        <v>0</v>
      </c>
      <c r="DE120" s="53">
        <v>0</v>
      </c>
      <c r="DF120" s="53">
        <v>500</v>
      </c>
      <c r="DG120" s="53">
        <v>80</v>
      </c>
      <c r="DH120" s="53">
        <v>0</v>
      </c>
      <c r="DI120" s="53">
        <v>0</v>
      </c>
      <c r="DJ120" s="53">
        <f t="shared" si="32"/>
        <v>0</v>
      </c>
      <c r="DK120" s="53">
        <f t="shared" si="33"/>
        <v>0</v>
      </c>
      <c r="DL120" s="53">
        <v>1700</v>
      </c>
      <c r="DM120" s="53">
        <v>551.9498</v>
      </c>
      <c r="DN120" s="53">
        <v>0</v>
      </c>
      <c r="DO120" s="53">
        <v>0</v>
      </c>
      <c r="DP120" s="53">
        <v>1700</v>
      </c>
      <c r="DQ120" s="53">
        <v>551.9498</v>
      </c>
    </row>
    <row r="121" spans="1:121" ht="16.5" customHeight="1">
      <c r="A121" s="44"/>
      <c r="B121" s="56">
        <v>112</v>
      </c>
      <c r="C121" s="52" t="s">
        <v>182</v>
      </c>
      <c r="D121" s="53">
        <f t="shared" si="26"/>
        <v>13671.386</v>
      </c>
      <c r="E121" s="53">
        <f t="shared" si="27"/>
        <v>2652.6</v>
      </c>
      <c r="F121" s="53">
        <f t="shared" si="28"/>
        <v>12617.7</v>
      </c>
      <c r="G121" s="53">
        <f t="shared" si="29"/>
        <v>2452.6</v>
      </c>
      <c r="H121" s="53">
        <f t="shared" si="30"/>
        <v>1693.6860000000001</v>
      </c>
      <c r="I121" s="53">
        <f t="shared" si="31"/>
        <v>200</v>
      </c>
      <c r="J121" s="53">
        <v>9580</v>
      </c>
      <c r="K121" s="53">
        <v>1979.7</v>
      </c>
      <c r="L121" s="53">
        <v>0</v>
      </c>
      <c r="M121" s="53">
        <v>0</v>
      </c>
      <c r="N121" s="53">
        <v>9425</v>
      </c>
      <c r="O121" s="53">
        <v>1965.3</v>
      </c>
      <c r="P121" s="53">
        <v>0</v>
      </c>
      <c r="Q121" s="53">
        <v>0</v>
      </c>
      <c r="R121" s="53">
        <v>135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150</v>
      </c>
      <c r="AY121" s="53">
        <v>0</v>
      </c>
      <c r="AZ121" s="53">
        <v>0</v>
      </c>
      <c r="BA121" s="53">
        <v>0</v>
      </c>
      <c r="BB121" s="53">
        <v>150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106</v>
      </c>
      <c r="BK121" s="53">
        <v>34.2</v>
      </c>
      <c r="BL121" s="53">
        <v>693.7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106</v>
      </c>
      <c r="BW121" s="53">
        <v>34.2</v>
      </c>
      <c r="BX121" s="53">
        <v>693.7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0</v>
      </c>
      <c r="CI121" s="53">
        <v>0</v>
      </c>
      <c r="CJ121" s="53">
        <v>0</v>
      </c>
      <c r="CK121" s="53">
        <v>0</v>
      </c>
      <c r="CL121" s="53">
        <v>1741.7</v>
      </c>
      <c r="CM121" s="53">
        <v>388.7</v>
      </c>
      <c r="CN121" s="53">
        <v>999.986</v>
      </c>
      <c r="CO121" s="53">
        <v>200</v>
      </c>
      <c r="CP121" s="53">
        <v>1541.7</v>
      </c>
      <c r="CQ121" s="53">
        <v>188.7</v>
      </c>
      <c r="CR121" s="53">
        <v>799.986</v>
      </c>
      <c r="CS121" s="53">
        <v>0</v>
      </c>
      <c r="CT121" s="53">
        <v>452.4</v>
      </c>
      <c r="CU121" s="53">
        <v>107.4</v>
      </c>
      <c r="CV121" s="53">
        <v>0</v>
      </c>
      <c r="CW121" s="53">
        <v>0</v>
      </c>
      <c r="CX121" s="53">
        <v>0</v>
      </c>
      <c r="CY121" s="53">
        <v>0</v>
      </c>
      <c r="CZ121" s="53">
        <v>0</v>
      </c>
      <c r="DA121" s="53">
        <v>0</v>
      </c>
      <c r="DB121" s="53">
        <v>0</v>
      </c>
      <c r="DC121" s="53">
        <v>0</v>
      </c>
      <c r="DD121" s="53">
        <v>0</v>
      </c>
      <c r="DE121" s="53">
        <v>0</v>
      </c>
      <c r="DF121" s="53">
        <v>400</v>
      </c>
      <c r="DG121" s="53">
        <v>50</v>
      </c>
      <c r="DH121" s="53">
        <v>0</v>
      </c>
      <c r="DI121" s="53">
        <v>0</v>
      </c>
      <c r="DJ121" s="53">
        <f t="shared" si="32"/>
        <v>0</v>
      </c>
      <c r="DK121" s="53">
        <f t="shared" si="33"/>
        <v>0</v>
      </c>
      <c r="DL121" s="53">
        <v>640</v>
      </c>
      <c r="DM121" s="53">
        <v>0</v>
      </c>
      <c r="DN121" s="53">
        <v>0</v>
      </c>
      <c r="DO121" s="53">
        <v>0</v>
      </c>
      <c r="DP121" s="53">
        <v>640</v>
      </c>
      <c r="DQ121" s="53">
        <v>0</v>
      </c>
    </row>
    <row r="122" spans="1:121" ht="16.5" customHeight="1">
      <c r="A122" s="44"/>
      <c r="B122" s="56">
        <v>113</v>
      </c>
      <c r="C122" s="52" t="s">
        <v>183</v>
      </c>
      <c r="D122" s="53">
        <f t="shared" si="26"/>
        <v>12165.2</v>
      </c>
      <c r="E122" s="53">
        <f t="shared" si="27"/>
        <v>2249.441</v>
      </c>
      <c r="F122" s="53">
        <f t="shared" si="28"/>
        <v>11046.2</v>
      </c>
      <c r="G122" s="53">
        <f t="shared" si="29"/>
        <v>2149.441</v>
      </c>
      <c r="H122" s="53">
        <f t="shared" si="30"/>
        <v>1919</v>
      </c>
      <c r="I122" s="53">
        <f t="shared" si="31"/>
        <v>100</v>
      </c>
      <c r="J122" s="53">
        <v>9446.2</v>
      </c>
      <c r="K122" s="53">
        <v>1999.441</v>
      </c>
      <c r="L122" s="53">
        <v>550</v>
      </c>
      <c r="M122" s="53">
        <v>100</v>
      </c>
      <c r="N122" s="53">
        <v>9196.2</v>
      </c>
      <c r="O122" s="53">
        <v>1999.441</v>
      </c>
      <c r="P122" s="53">
        <v>550</v>
      </c>
      <c r="Q122" s="53">
        <v>100</v>
      </c>
      <c r="R122" s="53">
        <v>250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1369</v>
      </c>
      <c r="AG122" s="53">
        <v>0</v>
      </c>
      <c r="AH122" s="53">
        <v>0</v>
      </c>
      <c r="AI122" s="53">
        <v>0</v>
      </c>
      <c r="AJ122" s="53">
        <v>869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500</v>
      </c>
      <c r="AS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G122" s="53">
        <v>0</v>
      </c>
      <c r="BH122" s="53">
        <v>0</v>
      </c>
      <c r="BI122" s="53">
        <v>0</v>
      </c>
      <c r="BJ122" s="53">
        <v>0</v>
      </c>
      <c r="BK122" s="53">
        <v>0</v>
      </c>
      <c r="BL122" s="53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C122" s="53">
        <v>0</v>
      </c>
      <c r="CD122" s="53">
        <v>0</v>
      </c>
      <c r="CE122" s="53">
        <v>0</v>
      </c>
      <c r="CF122" s="53">
        <v>0</v>
      </c>
      <c r="CG122" s="53">
        <v>0</v>
      </c>
      <c r="CH122" s="53">
        <v>0</v>
      </c>
      <c r="CI122" s="53">
        <v>0</v>
      </c>
      <c r="CJ122" s="53">
        <v>0</v>
      </c>
      <c r="CK122" s="53">
        <v>0</v>
      </c>
      <c r="CL122" s="53">
        <v>100</v>
      </c>
      <c r="CM122" s="53">
        <v>0</v>
      </c>
      <c r="CN122" s="53">
        <v>0</v>
      </c>
      <c r="CO122" s="53">
        <v>0</v>
      </c>
      <c r="CP122" s="53">
        <v>100</v>
      </c>
      <c r="CQ122" s="53">
        <v>0</v>
      </c>
      <c r="CR122" s="53">
        <v>0</v>
      </c>
      <c r="CS122" s="53">
        <v>0</v>
      </c>
      <c r="CT122" s="53">
        <v>0</v>
      </c>
      <c r="CU122" s="53">
        <v>0</v>
      </c>
      <c r="CV122" s="53">
        <v>0</v>
      </c>
      <c r="CW122" s="53">
        <v>0</v>
      </c>
      <c r="CX122" s="53">
        <v>0</v>
      </c>
      <c r="CY122" s="53">
        <v>0</v>
      </c>
      <c r="CZ122" s="53">
        <v>0</v>
      </c>
      <c r="DA122" s="53">
        <v>0</v>
      </c>
      <c r="DB122" s="53">
        <v>0</v>
      </c>
      <c r="DC122" s="53">
        <v>0</v>
      </c>
      <c r="DD122" s="53">
        <v>0</v>
      </c>
      <c r="DE122" s="53">
        <v>0</v>
      </c>
      <c r="DF122" s="53">
        <v>700</v>
      </c>
      <c r="DG122" s="53">
        <v>150</v>
      </c>
      <c r="DH122" s="53">
        <v>0</v>
      </c>
      <c r="DI122" s="53">
        <v>0</v>
      </c>
      <c r="DJ122" s="53">
        <f t="shared" si="32"/>
        <v>0</v>
      </c>
      <c r="DK122" s="53">
        <f t="shared" si="33"/>
        <v>0</v>
      </c>
      <c r="DL122" s="53">
        <v>800</v>
      </c>
      <c r="DM122" s="53">
        <v>0</v>
      </c>
      <c r="DN122" s="53">
        <v>0</v>
      </c>
      <c r="DO122" s="53">
        <v>0</v>
      </c>
      <c r="DP122" s="53">
        <v>800</v>
      </c>
      <c r="DQ122" s="53">
        <v>0</v>
      </c>
    </row>
    <row r="123" spans="1:121" ht="16.5" customHeight="1">
      <c r="A123" s="44"/>
      <c r="B123" s="56">
        <v>114</v>
      </c>
      <c r="C123" s="52" t="s">
        <v>186</v>
      </c>
      <c r="D123" s="53">
        <f t="shared" si="26"/>
        <v>11519.4527</v>
      </c>
      <c r="E123" s="53">
        <f t="shared" si="27"/>
        <v>2030.92</v>
      </c>
      <c r="F123" s="53">
        <f t="shared" si="28"/>
        <v>11186.8</v>
      </c>
      <c r="G123" s="53">
        <f t="shared" si="29"/>
        <v>2030.92</v>
      </c>
      <c r="H123" s="53">
        <f t="shared" si="30"/>
        <v>332.6527</v>
      </c>
      <c r="I123" s="53">
        <f t="shared" si="31"/>
        <v>0</v>
      </c>
      <c r="J123" s="53">
        <v>7424.8</v>
      </c>
      <c r="K123" s="53">
        <v>1517.92</v>
      </c>
      <c r="L123" s="53">
        <v>332.6527</v>
      </c>
      <c r="M123" s="53">
        <v>0</v>
      </c>
      <c r="N123" s="53">
        <v>7283.8</v>
      </c>
      <c r="O123" s="53">
        <v>1433.52</v>
      </c>
      <c r="P123" s="53">
        <v>0</v>
      </c>
      <c r="Q123" s="53">
        <v>0</v>
      </c>
      <c r="R123" s="53">
        <v>141</v>
      </c>
      <c r="S123" s="53">
        <v>84.4</v>
      </c>
      <c r="T123" s="53">
        <v>332.6527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0</v>
      </c>
      <c r="CE123" s="53">
        <v>0</v>
      </c>
      <c r="CF123" s="53">
        <v>0</v>
      </c>
      <c r="CG123" s="53">
        <v>0</v>
      </c>
      <c r="CH123" s="53">
        <v>0</v>
      </c>
      <c r="CI123" s="53">
        <v>0</v>
      </c>
      <c r="CJ123" s="53">
        <v>0</v>
      </c>
      <c r="CK123" s="53">
        <v>0</v>
      </c>
      <c r="CL123" s="53">
        <v>1520</v>
      </c>
      <c r="CM123" s="53">
        <v>334.5</v>
      </c>
      <c r="CN123" s="53">
        <v>0</v>
      </c>
      <c r="CO123" s="53">
        <v>0</v>
      </c>
      <c r="CP123" s="53">
        <v>1520</v>
      </c>
      <c r="CQ123" s="53">
        <v>334.5</v>
      </c>
      <c r="CR123" s="53">
        <v>0</v>
      </c>
      <c r="CS123" s="53">
        <v>0</v>
      </c>
      <c r="CT123" s="53">
        <v>1320</v>
      </c>
      <c r="CU123" s="53">
        <v>334.5</v>
      </c>
      <c r="CV123" s="53">
        <v>0</v>
      </c>
      <c r="CW123" s="53">
        <v>0</v>
      </c>
      <c r="CX123" s="53">
        <v>702</v>
      </c>
      <c r="CY123" s="53">
        <v>178.5</v>
      </c>
      <c r="CZ123" s="53">
        <v>0</v>
      </c>
      <c r="DA123" s="53">
        <v>0</v>
      </c>
      <c r="DB123" s="53">
        <v>702</v>
      </c>
      <c r="DC123" s="53">
        <v>178.5</v>
      </c>
      <c r="DD123" s="53">
        <v>0</v>
      </c>
      <c r="DE123" s="53">
        <v>0</v>
      </c>
      <c r="DF123" s="53">
        <v>600</v>
      </c>
      <c r="DG123" s="53">
        <v>0</v>
      </c>
      <c r="DH123" s="53">
        <v>0</v>
      </c>
      <c r="DI123" s="53">
        <v>0</v>
      </c>
      <c r="DJ123" s="53">
        <f t="shared" si="32"/>
        <v>940</v>
      </c>
      <c r="DK123" s="53">
        <f t="shared" si="33"/>
        <v>0</v>
      </c>
      <c r="DL123" s="53">
        <v>940</v>
      </c>
      <c r="DM123" s="53">
        <v>0</v>
      </c>
      <c r="DN123" s="53">
        <v>0</v>
      </c>
      <c r="DO123" s="53">
        <v>0</v>
      </c>
      <c r="DP123" s="53">
        <v>0</v>
      </c>
      <c r="DQ123" s="53">
        <v>0</v>
      </c>
    </row>
    <row r="124" spans="2:121" s="45" customFormat="1" ht="24" customHeight="1">
      <c r="B124" s="54"/>
      <c r="C124" s="52" t="s">
        <v>195</v>
      </c>
      <c r="D124" s="53">
        <f t="shared" si="26"/>
        <v>4445789.4901</v>
      </c>
      <c r="E124" s="53">
        <f t="shared" si="27"/>
        <v>670734.4904</v>
      </c>
      <c r="F124" s="53">
        <f t="shared" si="28"/>
        <v>3703797.0906</v>
      </c>
      <c r="G124" s="53">
        <f t="shared" si="29"/>
        <v>657107.6012</v>
      </c>
      <c r="H124" s="53">
        <f t="shared" si="30"/>
        <v>957224.8995</v>
      </c>
      <c r="I124" s="53">
        <f t="shared" si="31"/>
        <v>15533.393999999997</v>
      </c>
      <c r="J124" s="53">
        <v>1891308.2715</v>
      </c>
      <c r="K124" s="53">
        <v>390259.5164</v>
      </c>
      <c r="L124" s="53">
        <v>453954.9018</v>
      </c>
      <c r="M124" s="53">
        <v>34140.454</v>
      </c>
      <c r="N124" s="53">
        <v>1759184.8715</v>
      </c>
      <c r="O124" s="53">
        <v>375327.8344</v>
      </c>
      <c r="P124" s="53">
        <v>214974.5556</v>
      </c>
      <c r="Q124" s="53">
        <v>26608.614</v>
      </c>
      <c r="R124" s="53">
        <v>84157.1</v>
      </c>
      <c r="S124" s="53">
        <v>7501.534</v>
      </c>
      <c r="T124" s="53">
        <v>221819.6462</v>
      </c>
      <c r="U124" s="53">
        <v>7531.84</v>
      </c>
      <c r="V124" s="53">
        <v>1100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41441.4</v>
      </c>
      <c r="AE124" s="53">
        <v>5886.321</v>
      </c>
      <c r="AF124" s="53">
        <v>-62504.7615</v>
      </c>
      <c r="AG124" s="53">
        <v>-27938.66</v>
      </c>
      <c r="AH124" s="53">
        <v>9403.5</v>
      </c>
      <c r="AI124" s="53">
        <v>436.08</v>
      </c>
      <c r="AJ124" s="53">
        <v>32964.9273</v>
      </c>
      <c r="AK124" s="53">
        <v>1106</v>
      </c>
      <c r="AL124" s="53">
        <v>2600</v>
      </c>
      <c r="AM124" s="53">
        <v>0</v>
      </c>
      <c r="AN124" s="53">
        <v>78140.06</v>
      </c>
      <c r="AO124" s="53">
        <v>136.466</v>
      </c>
      <c r="AP124" s="53">
        <v>26140</v>
      </c>
      <c r="AQ124" s="53">
        <v>5450.241</v>
      </c>
      <c r="AR124" s="53">
        <v>270046.4123</v>
      </c>
      <c r="AS124" s="53">
        <v>3289.74</v>
      </c>
      <c r="AT124" s="53">
        <v>3297.9</v>
      </c>
      <c r="AU124" s="53">
        <v>0</v>
      </c>
      <c r="AV124" s="53">
        <v>-445656.1617</v>
      </c>
      <c r="AW124" s="53">
        <v>-32470.866</v>
      </c>
      <c r="AX124" s="53">
        <v>146491.6</v>
      </c>
      <c r="AY124" s="53">
        <v>31831.02</v>
      </c>
      <c r="AZ124" s="53">
        <v>24348</v>
      </c>
      <c r="BA124" s="53">
        <v>520</v>
      </c>
      <c r="BB124" s="53">
        <v>144700.6</v>
      </c>
      <c r="BC124" s="53">
        <v>31814.02</v>
      </c>
      <c r="BD124" s="53">
        <v>22848</v>
      </c>
      <c r="BE124" s="53">
        <v>520</v>
      </c>
      <c r="BF124" s="53">
        <v>1591</v>
      </c>
      <c r="BG124" s="53">
        <v>0</v>
      </c>
      <c r="BH124" s="53">
        <v>1500</v>
      </c>
      <c r="BI124" s="53">
        <v>0</v>
      </c>
      <c r="BJ124" s="53">
        <v>215199.3</v>
      </c>
      <c r="BK124" s="53">
        <v>48606.932</v>
      </c>
      <c r="BL124" s="53">
        <v>277817.0672</v>
      </c>
      <c r="BM124" s="53">
        <v>5724.8</v>
      </c>
      <c r="BN124" s="53">
        <v>35000</v>
      </c>
      <c r="BO124" s="53">
        <v>9085.282</v>
      </c>
      <c r="BP124" s="53">
        <v>0</v>
      </c>
      <c r="BQ124" s="53">
        <v>0</v>
      </c>
      <c r="BR124" s="53">
        <v>0</v>
      </c>
      <c r="BS124" s="53">
        <v>0</v>
      </c>
      <c r="BT124" s="53">
        <v>3870.858</v>
      </c>
      <c r="BU124" s="53">
        <v>295</v>
      </c>
      <c r="BV124" s="53">
        <v>55728.1</v>
      </c>
      <c r="BW124" s="53">
        <v>13211.029</v>
      </c>
      <c r="BX124" s="53">
        <v>108805.9313</v>
      </c>
      <c r="BY124" s="53">
        <v>4157.8</v>
      </c>
      <c r="BZ124" s="53">
        <v>19786.4</v>
      </c>
      <c r="CA124" s="53">
        <v>2379.213</v>
      </c>
      <c r="CB124" s="53">
        <v>151032.1831</v>
      </c>
      <c r="CC124" s="53">
        <v>800</v>
      </c>
      <c r="CD124" s="53">
        <v>104684.8</v>
      </c>
      <c r="CE124" s="53">
        <v>23931.408</v>
      </c>
      <c r="CF124" s="53">
        <v>13358.0948</v>
      </c>
      <c r="CG124" s="53">
        <v>472</v>
      </c>
      <c r="CH124" s="53">
        <v>550</v>
      </c>
      <c r="CI124" s="53">
        <v>100</v>
      </c>
      <c r="CJ124" s="53">
        <v>6000</v>
      </c>
      <c r="CK124" s="53">
        <v>0</v>
      </c>
      <c r="CL124" s="53">
        <v>241476.536</v>
      </c>
      <c r="CM124" s="53">
        <v>44815.223</v>
      </c>
      <c r="CN124" s="53">
        <v>151459.692</v>
      </c>
      <c r="CO124" s="53">
        <v>2536.8</v>
      </c>
      <c r="CP124" s="53">
        <v>220655.236</v>
      </c>
      <c r="CQ124" s="53">
        <v>41156.787</v>
      </c>
      <c r="CR124" s="53">
        <v>83759.692</v>
      </c>
      <c r="CS124" s="53">
        <v>2336.8</v>
      </c>
      <c r="CT124" s="53">
        <v>137859.636</v>
      </c>
      <c r="CU124" s="53">
        <v>27788.025</v>
      </c>
      <c r="CV124" s="53">
        <v>72058.6192</v>
      </c>
      <c r="CW124" s="53">
        <v>1736.8</v>
      </c>
      <c r="CX124" s="53">
        <v>741624.1625</v>
      </c>
      <c r="CY124" s="53">
        <v>102437.055</v>
      </c>
      <c r="CZ124" s="53">
        <v>106150</v>
      </c>
      <c r="DA124" s="53">
        <v>550</v>
      </c>
      <c r="DB124" s="53">
        <v>512470.6</v>
      </c>
      <c r="DC124" s="53">
        <v>61315.725</v>
      </c>
      <c r="DD124" s="53">
        <v>50350</v>
      </c>
      <c r="DE124" s="53">
        <v>550</v>
      </c>
      <c r="DF124" s="53">
        <v>164280.1206</v>
      </c>
      <c r="DG124" s="53">
        <v>31265.029</v>
      </c>
      <c r="DH124" s="53">
        <v>0</v>
      </c>
      <c r="DI124" s="53">
        <v>0</v>
      </c>
      <c r="DJ124" s="53">
        <f t="shared" si="32"/>
        <v>45093.20000000001</v>
      </c>
      <c r="DK124" s="53">
        <f t="shared" si="33"/>
        <v>0</v>
      </c>
      <c r="DL124" s="53">
        <v>260325.7</v>
      </c>
      <c r="DM124" s="53">
        <v>1906.5048</v>
      </c>
      <c r="DN124" s="53">
        <v>0</v>
      </c>
      <c r="DO124" s="53">
        <v>0</v>
      </c>
      <c r="DP124" s="53">
        <v>215232.5</v>
      </c>
      <c r="DQ124" s="53">
        <v>1906.5048</v>
      </c>
    </row>
    <row r="125" spans="4:121" ht="17.2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</row>
    <row r="126" spans="4:121" ht="17.2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</row>
    <row r="127" spans="4:121" ht="17.2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</row>
    <row r="128" spans="4:121" ht="17.2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</row>
    <row r="129" spans="4:121" ht="17.2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</row>
    <row r="130" spans="4:121" ht="17.2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</row>
    <row r="131" spans="4:121" ht="17.2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</row>
    <row r="132" spans="4:121" ht="17.2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</row>
    <row r="133" spans="4:121" ht="17.2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</row>
    <row r="134" spans="4:121" ht="17.2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</row>
    <row r="135" spans="4:121" ht="17.2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</row>
    <row r="136" spans="4:121" ht="17.2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</row>
    <row r="137" spans="4:121" ht="17.2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</row>
    <row r="138" spans="4:121" ht="17.2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</row>
    <row r="139" spans="4:121" ht="17.2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</row>
    <row r="140" spans="4:121" ht="17.2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</row>
    <row r="141" spans="4:121" ht="17.2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</row>
    <row r="142" spans="4:121" ht="17.2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</row>
    <row r="143" spans="4:121" ht="17.2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</row>
    <row r="144" spans="4:121" ht="17.2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</row>
    <row r="145" spans="4:121" ht="17.2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</row>
    <row r="146" spans="4:121" ht="17.2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</row>
    <row r="147" spans="4:121" ht="17.2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</row>
    <row r="148" spans="4:121" ht="17.2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</row>
    <row r="149" spans="4:121" ht="17.2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</row>
    <row r="150" spans="4:121" ht="17.25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</row>
    <row r="151" spans="4:121" ht="17.2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</row>
    <row r="152" spans="4:121" ht="17.25"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</row>
    <row r="153" spans="4:121" ht="17.25"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</row>
    <row r="154" spans="4:121" ht="17.25"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</row>
    <row r="155" spans="4:121" ht="17.25"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</row>
    <row r="156" spans="4:121" ht="17.25"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</row>
    <row r="157" spans="4:121" ht="17.25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</row>
    <row r="158" spans="4:121" ht="17.25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</row>
    <row r="159" spans="4:121" ht="17.25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</row>
    <row r="160" spans="4:121" ht="17.25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</row>
    <row r="161" spans="4:121" ht="17.25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</row>
    <row r="162" spans="4:121" ht="17.25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</row>
    <row r="163" spans="4:121" ht="17.25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</row>
    <row r="164" spans="4:121" ht="17.2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</row>
    <row r="165" spans="4:121" ht="17.2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</row>
    <row r="166" spans="4:121" ht="17.2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</row>
    <row r="167" spans="4:121" ht="17.25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</row>
    <row r="168" spans="4:121" ht="17.25"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</row>
    <row r="169" spans="4:121" ht="17.25"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</row>
    <row r="170" spans="4:121" ht="17.2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</row>
    <row r="171" spans="4:121" ht="17.2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</row>
    <row r="172" spans="4:121" ht="17.25"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</row>
    <row r="173" spans="4:121" ht="17.25"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</row>
    <row r="174" spans="4:121" ht="17.25"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</row>
    <row r="175" spans="4:121" ht="17.25"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</row>
    <row r="176" spans="4:121" ht="17.25"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</row>
    <row r="177" spans="4:121" ht="17.25"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</row>
    <row r="178" spans="4:121" ht="17.25"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</row>
    <row r="179" spans="4:121" ht="17.25"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</row>
    <row r="180" spans="4:121" ht="17.2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</row>
    <row r="181" spans="4:121" ht="17.25"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</row>
    <row r="182" spans="4:121" ht="17.25"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</row>
    <row r="183" spans="4:121" ht="17.25"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</row>
    <row r="184" spans="4:121" ht="17.25"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</row>
    <row r="185" spans="4:121" ht="17.25"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</row>
    <row r="186" spans="4:121" ht="17.25"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</row>
    <row r="187" spans="4:121" ht="17.25"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</row>
    <row r="188" spans="4:121" ht="17.2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</row>
    <row r="189" spans="4:121" ht="17.25"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</row>
    <row r="190" spans="4:121" ht="17.25"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</row>
    <row r="191" spans="4:121" ht="17.25"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</row>
    <row r="192" spans="4:121" ht="17.25"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</row>
    <row r="193" spans="4:121" ht="17.25"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</row>
    <row r="194" spans="4:121" ht="17.25"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</row>
    <row r="195" spans="4:121" ht="17.25"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</row>
    <row r="196" spans="4:121" ht="17.25"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</row>
    <row r="197" spans="4:121" ht="17.25"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</row>
    <row r="198" spans="4:121" ht="17.25"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</row>
    <row r="199" spans="4:121" ht="17.25"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</row>
    <row r="200" spans="4:121" ht="17.25"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</row>
    <row r="201" spans="4:121" ht="17.25"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</row>
    <row r="202" spans="4:121" ht="17.25"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</row>
    <row r="203" spans="4:121" ht="17.25"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</row>
    <row r="204" spans="4:121" ht="17.25"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</row>
    <row r="205" spans="4:121" ht="17.25"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</row>
    <row r="206" spans="4:121" ht="17.25"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</row>
    <row r="207" spans="4:121" ht="17.25"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</row>
    <row r="208" spans="4:121" ht="17.25"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</row>
    <row r="209" spans="4:121" ht="17.25"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</row>
    <row r="210" spans="4:121" ht="17.25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</row>
    <row r="211" spans="4:121" ht="17.25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</row>
    <row r="212" spans="4:121" ht="17.25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</row>
    <row r="213" spans="4:121" ht="17.25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</row>
    <row r="214" spans="4:121" ht="17.25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</row>
    <row r="215" spans="4:121" ht="17.25"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</row>
    <row r="216" spans="4:121" ht="17.25"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</row>
    <row r="217" spans="4:121" ht="17.25"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</row>
    <row r="218" spans="4:121" ht="17.25"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</row>
    <row r="219" spans="4:121" ht="17.25"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</row>
    <row r="220" spans="4:121" ht="17.25"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</row>
    <row r="221" spans="4:121" ht="17.25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</row>
    <row r="222" spans="4:121" ht="17.25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</row>
    <row r="223" spans="4:121" ht="17.25"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</row>
    <row r="224" spans="4:121" ht="17.25"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</row>
    <row r="225" spans="4:121" ht="17.25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</row>
    <row r="226" spans="4:121" ht="17.25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</row>
    <row r="227" spans="4:121" ht="17.25"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</row>
    <row r="228" spans="4:121" ht="17.25"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</row>
    <row r="229" spans="4:121" ht="17.2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</row>
    <row r="230" spans="4:121" ht="17.25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</row>
    <row r="231" spans="4:121" ht="17.25"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</row>
    <row r="232" spans="4:121" ht="17.25"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</row>
    <row r="233" spans="4:121" ht="17.25"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</row>
    <row r="234" spans="4:121" ht="17.25"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</row>
    <row r="235" spans="4:121" ht="17.25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</row>
    <row r="236" spans="4:121" ht="17.25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</row>
    <row r="237" spans="4:121" ht="17.25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</row>
    <row r="238" spans="4:121" ht="17.25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</row>
    <row r="239" spans="4:121" ht="17.25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</row>
    <row r="240" spans="4:121" ht="17.25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</row>
    <row r="241" spans="4:121" ht="17.25"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</row>
    <row r="242" spans="4:121" ht="17.25"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</row>
    <row r="243" spans="4:121" ht="17.25"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</row>
    <row r="244" spans="4:121" ht="17.25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</row>
    <row r="245" spans="4:121" ht="17.25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</row>
    <row r="246" spans="4:121" ht="17.25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</row>
    <row r="247" spans="4:121" ht="17.25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</row>
    <row r="248" spans="4:121" ht="17.25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</row>
    <row r="249" spans="4:121" ht="17.25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</row>
    <row r="250" spans="4:121" ht="17.25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</row>
    <row r="251" spans="4:121" ht="17.25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</row>
    <row r="252" spans="4:121" ht="17.25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</row>
    <row r="253" spans="4:121" ht="17.25"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</row>
    <row r="254" spans="4:121" ht="17.25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</row>
    <row r="255" spans="4:121" ht="17.25"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</row>
    <row r="256" spans="4:121" ht="17.25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</row>
    <row r="257" spans="4:121" ht="17.25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</row>
    <row r="258" spans="4:121" ht="17.25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</row>
    <row r="259" spans="4:121" ht="17.25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</row>
    <row r="260" spans="4:121" ht="17.25"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</row>
    <row r="261" spans="4:121" ht="17.25"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</row>
    <row r="262" spans="4:121" ht="17.2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</row>
    <row r="263" spans="4:121" ht="17.2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</row>
    <row r="264" spans="4:121" ht="17.2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</row>
    <row r="265" spans="4:121" ht="17.2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</row>
    <row r="266" spans="4:121" ht="17.2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</row>
    <row r="267" spans="4:121" ht="17.2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</row>
    <row r="268" spans="4:121" ht="17.2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</row>
    <row r="269" spans="4:121" ht="17.2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</row>
    <row r="270" spans="4:121" ht="17.2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</row>
    <row r="271" spans="4:121" ht="17.2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</row>
    <row r="272" spans="4:121" ht="17.2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</row>
    <row r="273" spans="4:121" ht="17.2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</row>
    <row r="274" spans="4:121" ht="17.2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</row>
    <row r="275" spans="4:121" ht="17.2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</row>
    <row r="276" spans="4:121" ht="17.2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</row>
  </sheetData>
  <sheetProtection/>
  <protectedRanges>
    <protectedRange sqref="C10:C124" name="Range3"/>
    <protectedRange sqref="J10:DI124" name="Range1"/>
    <protectedRange sqref="DL10:DQ124" name="Range2"/>
  </protectedRanges>
  <mergeCells count="97">
    <mergeCell ref="BV7:BW7"/>
    <mergeCell ref="CB7:CC7"/>
    <mergeCell ref="BR6:BU6"/>
    <mergeCell ref="DJ5:DO6"/>
    <mergeCell ref="DF5:DI6"/>
    <mergeCell ref="DN7:DO7"/>
    <mergeCell ref="DH7:DI7"/>
    <mergeCell ref="DJ7:DK7"/>
    <mergeCell ref="CP6:CS6"/>
    <mergeCell ref="CP7:CQ7"/>
    <mergeCell ref="BN6:BQ6"/>
    <mergeCell ref="CJ7:CK7"/>
    <mergeCell ref="CT6:CW6"/>
    <mergeCell ref="CH5:CK6"/>
    <mergeCell ref="BZ6:CC6"/>
    <mergeCell ref="DB6:DE6"/>
    <mergeCell ref="DB7:DC7"/>
    <mergeCell ref="DD7:DE7"/>
    <mergeCell ref="CR7:CS7"/>
    <mergeCell ref="CX5:DA6"/>
    <mergeCell ref="CZ7:DA7"/>
    <mergeCell ref="DP7:DQ7"/>
    <mergeCell ref="AP7:AQ7"/>
    <mergeCell ref="AV7:AW7"/>
    <mergeCell ref="BD7:BE7"/>
    <mergeCell ref="BB7:BC7"/>
    <mergeCell ref="CF7:CG7"/>
    <mergeCell ref="CH7:CI7"/>
    <mergeCell ref="DL7:DM7"/>
    <mergeCell ref="BT7:BU7"/>
    <mergeCell ref="BZ7:CA7"/>
    <mergeCell ref="BX7:BY7"/>
    <mergeCell ref="CL5:CO6"/>
    <mergeCell ref="CX7:CY7"/>
    <mergeCell ref="CL7:CM7"/>
    <mergeCell ref="CV7:CW7"/>
    <mergeCell ref="CT7:CU7"/>
    <mergeCell ref="J4:DQ4"/>
    <mergeCell ref="D7:E7"/>
    <mergeCell ref="DP5:DQ6"/>
    <mergeCell ref="DF7:DG7"/>
    <mergeCell ref="BN7:BO7"/>
    <mergeCell ref="CN7:CO7"/>
    <mergeCell ref="BP7:BQ7"/>
    <mergeCell ref="BJ7:BK7"/>
    <mergeCell ref="BR7:BS7"/>
    <mergeCell ref="CD7:CE7"/>
    <mergeCell ref="L7:M7"/>
    <mergeCell ref="V7:W7"/>
    <mergeCell ref="X7:Y7"/>
    <mergeCell ref="F7:G7"/>
    <mergeCell ref="B1:AC1"/>
    <mergeCell ref="AB3:AC3"/>
    <mergeCell ref="P7:Q7"/>
    <mergeCell ref="C4:C8"/>
    <mergeCell ref="D4:I6"/>
    <mergeCell ref="N6:Q6"/>
    <mergeCell ref="AX7:AY7"/>
    <mergeCell ref="AN7:AO7"/>
    <mergeCell ref="BH7:BI7"/>
    <mergeCell ref="B4:B8"/>
    <mergeCell ref="J5:M6"/>
    <mergeCell ref="AB7:AC7"/>
    <mergeCell ref="H7:I7"/>
    <mergeCell ref="N7:O7"/>
    <mergeCell ref="J7:K7"/>
    <mergeCell ref="Z7:AA7"/>
    <mergeCell ref="N5:U5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CD6:CG6"/>
    <mergeCell ref="Z5:AC6"/>
    <mergeCell ref="CB5:CG5"/>
    <mergeCell ref="AH5:AI5"/>
    <mergeCell ref="AP6:AS6"/>
    <mergeCell ref="BJ5:BM6"/>
    <mergeCell ref="BV6:BY6"/>
    <mergeCell ref="AX5:BA6"/>
    <mergeCell ref="AH6:AK6"/>
    <mergeCell ref="AD5:AG6"/>
    <mergeCell ref="D2:M2"/>
    <mergeCell ref="BB6:BE6"/>
    <mergeCell ref="AL6:AO6"/>
    <mergeCell ref="R6:U6"/>
    <mergeCell ref="BF6:BI6"/>
    <mergeCell ref="T7:U7"/>
    <mergeCell ref="R7:S7"/>
    <mergeCell ref="V5:Y6"/>
    <mergeCell ref="AT7:AU7"/>
    <mergeCell ref="AH7:AI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10" t="s">
        <v>11</v>
      </c>
      <c r="Z3" s="110"/>
      <c r="AI3" s="116"/>
      <c r="AJ3" s="116"/>
    </row>
    <row r="4" spans="1:50" s="6" customFormat="1" ht="15" customHeight="1">
      <c r="A4" s="132" t="s">
        <v>4</v>
      </c>
      <c r="B4" s="133" t="s">
        <v>0</v>
      </c>
      <c r="C4" s="124" t="s">
        <v>16</v>
      </c>
      <c r="D4" s="125"/>
      <c r="E4" s="121" t="s">
        <v>3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"/>
      <c r="AR4" s="12"/>
      <c r="AS4" s="12"/>
      <c r="AT4" s="12"/>
      <c r="AU4" s="12"/>
      <c r="AV4" s="12"/>
      <c r="AW4" s="92"/>
      <c r="AX4" s="92"/>
    </row>
    <row r="5" spans="1:50" s="6" customFormat="1" ht="27.75" customHeight="1">
      <c r="A5" s="132"/>
      <c r="B5" s="133"/>
      <c r="C5" s="126"/>
      <c r="D5" s="127"/>
      <c r="E5" s="105" t="s">
        <v>15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7"/>
      <c r="AI5" s="98" t="s">
        <v>5</v>
      </c>
      <c r="AJ5" s="98"/>
      <c r="AK5" s="90" t="s">
        <v>7</v>
      </c>
      <c r="AL5" s="91"/>
      <c r="AM5" s="91"/>
      <c r="AN5" s="91"/>
      <c r="AO5" s="91"/>
      <c r="AP5" s="91"/>
      <c r="AQ5" s="97" t="s">
        <v>8</v>
      </c>
      <c r="AR5" s="97"/>
      <c r="AS5" s="97"/>
      <c r="AT5" s="97"/>
      <c r="AU5" s="97"/>
      <c r="AV5" s="97"/>
      <c r="AW5" s="98" t="s">
        <v>6</v>
      </c>
      <c r="AX5" s="98"/>
    </row>
    <row r="6" spans="1:50" s="6" customFormat="1" ht="15" customHeight="1">
      <c r="A6" s="132"/>
      <c r="B6" s="133"/>
      <c r="C6" s="126"/>
      <c r="D6" s="127"/>
      <c r="E6" s="105" t="s">
        <v>28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I6" s="98"/>
      <c r="AJ6" s="98"/>
      <c r="AK6" s="90" t="s">
        <v>38</v>
      </c>
      <c r="AL6" s="91"/>
      <c r="AM6" s="91"/>
      <c r="AN6" s="91"/>
      <c r="AO6" s="97" t="s">
        <v>39</v>
      </c>
      <c r="AP6" s="97"/>
      <c r="AQ6" s="97" t="s">
        <v>40</v>
      </c>
      <c r="AR6" s="97"/>
      <c r="AS6" s="97" t="s">
        <v>9</v>
      </c>
      <c r="AT6" s="97"/>
      <c r="AU6" s="97"/>
      <c r="AV6" s="97"/>
      <c r="AW6" s="98"/>
      <c r="AX6" s="98"/>
    </row>
    <row r="7" spans="1:50" s="6" customFormat="1" ht="25.5" customHeight="1">
      <c r="A7" s="132"/>
      <c r="B7" s="133"/>
      <c r="C7" s="126"/>
      <c r="D7" s="127"/>
      <c r="E7" s="97" t="s">
        <v>13</v>
      </c>
      <c r="F7" s="97"/>
      <c r="G7" s="97"/>
      <c r="H7" s="97"/>
      <c r="I7" s="103" t="s">
        <v>35</v>
      </c>
      <c r="J7" s="103"/>
      <c r="K7" s="113" t="s">
        <v>27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  <c r="W7" s="104" t="s">
        <v>22</v>
      </c>
      <c r="X7" s="104"/>
      <c r="Y7" s="104" t="s">
        <v>23</v>
      </c>
      <c r="Z7" s="104"/>
      <c r="AA7" s="104" t="s">
        <v>24</v>
      </c>
      <c r="AB7" s="104"/>
      <c r="AC7" s="104" t="s">
        <v>25</v>
      </c>
      <c r="AD7" s="104"/>
      <c r="AE7" s="104" t="s">
        <v>26</v>
      </c>
      <c r="AF7" s="104"/>
      <c r="AG7" s="117" t="s">
        <v>29</v>
      </c>
      <c r="AH7" s="118"/>
      <c r="AI7" s="98"/>
      <c r="AJ7" s="98"/>
      <c r="AK7" s="93" t="s">
        <v>37</v>
      </c>
      <c r="AL7" s="99"/>
      <c r="AM7" s="93" t="s">
        <v>30</v>
      </c>
      <c r="AN7" s="94"/>
      <c r="AO7" s="97"/>
      <c r="AP7" s="97"/>
      <c r="AQ7" s="97"/>
      <c r="AR7" s="97"/>
      <c r="AS7" s="97"/>
      <c r="AT7" s="97"/>
      <c r="AU7" s="97"/>
      <c r="AV7" s="97"/>
      <c r="AW7" s="98"/>
      <c r="AX7" s="98"/>
    </row>
    <row r="8" spans="1:50" s="6" customFormat="1" ht="96.75" customHeight="1">
      <c r="A8" s="132"/>
      <c r="B8" s="133"/>
      <c r="C8" s="128"/>
      <c r="D8" s="129"/>
      <c r="E8" s="104" t="s">
        <v>33</v>
      </c>
      <c r="F8" s="104"/>
      <c r="G8" s="104" t="s">
        <v>34</v>
      </c>
      <c r="H8" s="104"/>
      <c r="I8" s="103"/>
      <c r="J8" s="103"/>
      <c r="K8" s="101" t="s">
        <v>17</v>
      </c>
      <c r="L8" s="102"/>
      <c r="M8" s="101" t="s">
        <v>18</v>
      </c>
      <c r="N8" s="102"/>
      <c r="O8" s="101" t="s">
        <v>19</v>
      </c>
      <c r="P8" s="102"/>
      <c r="Q8" s="101" t="s">
        <v>20</v>
      </c>
      <c r="R8" s="102"/>
      <c r="S8" s="108" t="s">
        <v>21</v>
      </c>
      <c r="T8" s="109"/>
      <c r="U8" s="111" t="s">
        <v>36</v>
      </c>
      <c r="V8" s="112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19"/>
      <c r="AH8" s="120"/>
      <c r="AI8" s="98"/>
      <c r="AJ8" s="98"/>
      <c r="AK8" s="95"/>
      <c r="AL8" s="100"/>
      <c r="AM8" s="95"/>
      <c r="AN8" s="96"/>
      <c r="AO8" s="97"/>
      <c r="AP8" s="97"/>
      <c r="AQ8" s="97"/>
      <c r="AR8" s="97"/>
      <c r="AS8" s="97" t="s">
        <v>32</v>
      </c>
      <c r="AT8" s="97"/>
      <c r="AU8" s="97" t="s">
        <v>31</v>
      </c>
      <c r="AV8" s="97"/>
      <c r="AW8" s="98"/>
      <c r="AX8" s="98"/>
    </row>
    <row r="9" spans="1:50" s="6" customFormat="1" ht="45" customHeight="1">
      <c r="A9" s="132"/>
      <c r="B9" s="133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23" t="s">
        <v>1</v>
      </c>
      <c r="B22" s="123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  <mergeCell ref="A22:B22"/>
    <mergeCell ref="E8:F8"/>
    <mergeCell ref="C4:D8"/>
    <mergeCell ref="E7:H7"/>
    <mergeCell ref="G8:H8"/>
    <mergeCell ref="S8:T8"/>
    <mergeCell ref="Y3:Z3"/>
    <mergeCell ref="U8:V8"/>
    <mergeCell ref="K7:V7"/>
    <mergeCell ref="Y7:Z8"/>
    <mergeCell ref="Q8:R8"/>
    <mergeCell ref="AU8:AV8"/>
    <mergeCell ref="AK5:AP5"/>
    <mergeCell ref="O8:P8"/>
    <mergeCell ref="I7:J8"/>
    <mergeCell ref="AA7:AB8"/>
    <mergeCell ref="AE7:AF8"/>
    <mergeCell ref="K8:L8"/>
    <mergeCell ref="AI5:AJ8"/>
    <mergeCell ref="AC7:AD8"/>
    <mergeCell ref="E6:AH6"/>
    <mergeCell ref="AK6:AN6"/>
    <mergeCell ref="AW4:AX4"/>
    <mergeCell ref="AM7:AN8"/>
    <mergeCell ref="AO6:AP8"/>
    <mergeCell ref="AW5:AX8"/>
    <mergeCell ref="AQ6:AR8"/>
    <mergeCell ref="AS8:AT8"/>
    <mergeCell ref="AK7:AL8"/>
    <mergeCell ref="AQ5:AV5"/>
    <mergeCell ref="AS6:AV7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2012-02-27T08:21:58Z</cp:lastPrinted>
  <dcterms:created xsi:type="dcterms:W3CDTF">2002-03-15T09:46:46Z</dcterms:created>
  <dcterms:modified xsi:type="dcterms:W3CDTF">2017-04-06T05:47:40Z</dcterms:modified>
  <cp:category/>
  <cp:version/>
  <cp:contentType/>
  <cp:contentStatus/>
</cp:coreProperties>
</file>