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  <sheet name="Лист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<sst xmlns="http://schemas.openxmlformats.org/spreadsheetml/2006/main" count="168" uniqueCount="111">
  <si>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</si>
  <si>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</si>
  <si>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</si>
  <si>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</si>
  <si>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</si>
  <si>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</si>
  <si>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</si>
  <si>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</si>
  <si>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</si>
  <si>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</si>
  <si>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</si>
  <si>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</si>
  <si>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</si>
  <si>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</si>
  <si>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</si>
  <si>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</si>
  <si>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</si>
  <si>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</si>
  <si>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</si>
  <si>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</si>
  <si>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</si>
  <si>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</si>
  <si>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</si>
  <si>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</si>
  <si>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</si>
  <si>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</si>
  <si>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</si>
  <si>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</si>
  <si>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</si>
  <si>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</si>
  <si>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</si>
  <si>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</si>
  <si>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</si>
  <si>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</si>
  <si>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</si>
  <si>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</si>
  <si>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</si>
  <si>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</si>
  <si>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</si>
  <si>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</si>
  <si>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</si>
  <si>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</si>
  <si>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</si>
  <si>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</si>
  <si>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</si>
  <si>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</si>
  <si>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</si>
  <si>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</si>
  <si>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</si>
  <si>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</si>
  <si>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</si>
  <si>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</si>
  <si>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</si>
  <si>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</si>
  <si>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</si>
  <si>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</si>
  <si>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</si>
  <si>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</si>
  <si>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</si>
  <si>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</si>
  <si>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</si>
  <si>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</si>
  <si>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</si>
  <si>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</si>
  <si>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</si>
  <si>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</si>
  <si>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</si>
  <si>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</si>
  <si>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</si>
  <si>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</si>
  <si>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</si>
  <si>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</si>
  <si>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</si>
  <si>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</si>
  <si>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</si>
  <si>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</si>
  <si>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</si>
  <si>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</si>
  <si>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</si>
  <si>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</si>
  <si>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</si>
  <si>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</si>
  <si>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</si>
  <si>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</si>
  <si>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</si>
  <si>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</si>
  <si>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</si>
  <si>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</si>
  <si>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</si>
  <si>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</si>
  <si>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</si>
  <si>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</si>
  <si>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</si>
  <si>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</si>
  <si>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</si>
  <si>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</si>
  <si>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</si>
  <si>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</si>
  <si>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</si>
  <si>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</si>
  <si>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</si>
  <si>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</si>
  <si>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</si>
  <si>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</si>
  <si>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</si>
  <si>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</si>
  <si>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</si>
  <si>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</si>
  <si>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>Արտաշավանի Գ.Ասատրյանի անվան միջնակարգ դպրոց  ՊՈԱԿ-ի</t>
  </si>
  <si>
    <t xml:space="preserve">Արտաշավանի Գ.Ասատրյանի անվան միջնակարգ դպրոց ՊՈԱԿ-ի </t>
  </si>
  <si>
    <t>ՀԱՅԱՍՏԱՆԻ ՀԱՆՐԱՊԵՏՈՒԹՅԱՆ ԱՐԱԳԱԾՈՏՆԻ ՄԱՐԶՊԵՏԻ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</si>
</sst>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80" fontId="0" fillId="0" borderId="0" xfId="0" applyNumberForma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106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110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103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105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110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104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109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93827.90000000001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46925.8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44979.8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1769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153.3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153.3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240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84.2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32.4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1104.5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95289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84841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3368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5588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1020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130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58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42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73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49.2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23.8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4.6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597.2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120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6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75.9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20.8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153.3</v>
      </c>
      <c r="G72" s="1"/>
    </row>
    <row r="73" spans="1:7" ht="18.75" customHeight="1">
      <c r="A73" s="20">
        <v>28</v>
      </c>
      <c r="B73" s="102" t="s">
        <v>102</v>
      </c>
      <c r="C73" s="102"/>
      <c r="D73" s="11"/>
      <c r="E73" s="11"/>
      <c r="F73" s="21">
        <v>1728.9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37.8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38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444.5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95289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61</v>
      </c>
      <c r="B1" s="99"/>
      <c r="C1" s="99"/>
      <c r="D1" s="99"/>
      <c r="E1" s="99"/>
    </row>
    <row r="2" spans="1:14" s="4" customFormat="1" ht="24.75" customHeight="1">
      <c r="A2" s="101" t="s">
        <v>108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95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>
        <v>0</v>
      </c>
      <c r="E6" s="33">
        <f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35210.4</v>
      </c>
      <c r="D7" s="33">
        <v>34048.7</v>
      </c>
      <c r="E7" s="33">
        <f>D7-C7</f>
        <v>-1161.7000000000044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35210.4</v>
      </c>
      <c r="D8" s="46">
        <v>34048.7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15390.5</v>
      </c>
      <c r="D9" s="46">
        <v>15390.5</v>
      </c>
      <c r="E9" s="35"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15797.9</v>
      </c>
      <c r="D10" s="46">
        <v>14917.1</v>
      </c>
      <c r="E10" s="35">
        <f>D10-C10</f>
        <v>-880.7999999999993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3180.9</v>
      </c>
      <c r="D11" s="46">
        <v>2900</v>
      </c>
      <c r="E11" s="35">
        <f>D11-C11</f>
        <v>-280.9000000000001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841.1</v>
      </c>
      <c r="D12" s="46">
        <v>841.1</v>
      </c>
      <c r="E12" s="35">
        <f>D12-C12</f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>
        <v>0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35210.9</v>
      </c>
      <c r="D32" s="33">
        <f>D33+D77</f>
        <v>34048.7</v>
      </c>
      <c r="E32" s="33">
        <f>E33+E77</f>
        <v>-1162.2000000000044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35210.9</v>
      </c>
      <c r="D33" s="33">
        <f>SUM(D34,D37:D42,D46:D71,D75:D76)</f>
        <v>33029.7</v>
      </c>
      <c r="E33" s="33">
        <f t="shared" si="1"/>
        <v>-2181.2000000000044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33360.9</v>
      </c>
      <c r="D34" s="46">
        <v>30648.3</v>
      </c>
      <c r="E34" s="35">
        <f>C34-D34</f>
        <v>2712.600000000002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>
        <v>0</v>
      </c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1100</v>
      </c>
      <c r="D37" s="46">
        <v>1100</v>
      </c>
      <c r="E37" s="35">
        <f t="shared" si="1"/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400</v>
      </c>
      <c r="D38" s="46">
        <v>550</v>
      </c>
      <c r="E38" s="35">
        <v>150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>
        <v>0</v>
      </c>
      <c r="E48" s="35">
        <f t="shared" si="2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>
        <v>200</v>
      </c>
      <c r="E49" s="35">
        <f t="shared" si="2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150</v>
      </c>
      <c r="D50" s="46">
        <v>141.1</v>
      </c>
      <c r="E50" s="35">
        <f t="shared" si="2"/>
        <v>-8.900000000000006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>
        <v>300</v>
      </c>
      <c r="E54" s="35">
        <f t="shared" si="3"/>
        <v>300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3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f t="shared" si="3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35">
        <f t="shared" si="3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90.3</v>
      </c>
      <c r="E65" s="35">
        <f t="shared" si="3"/>
        <v>90.3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0</v>
      </c>
      <c r="D77" s="33">
        <f>+D78+D87</f>
        <v>1019</v>
      </c>
      <c r="E77" s="35">
        <f t="shared" si="3"/>
        <v>1019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0</v>
      </c>
      <c r="D78" s="35">
        <f>SUM(D79:D86)</f>
        <v>1019</v>
      </c>
      <c r="E78" s="35">
        <f t="shared" si="3"/>
        <v>1019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0</v>
      </c>
      <c r="D79" s="46">
        <v>0</v>
      </c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885</v>
      </c>
      <c r="E81" s="35">
        <f aca="true" t="shared" si="4" ref="E81:E90">D81-C81</f>
        <v>885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0</v>
      </c>
      <c r="D82" s="46">
        <v>134</v>
      </c>
      <c r="E82" s="35">
        <f t="shared" si="4"/>
        <v>134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0</v>
      </c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107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5">
      <c r="A1" s="46">
        <v>15390.5</v>
      </c>
    </row>
    <row r="2" ht="15">
      <c r="A2" s="46">
        <v>15797.9</v>
      </c>
    </row>
    <row r="3" ht="15">
      <c r="A3" s="46">
        <v>3180.9</v>
      </c>
    </row>
    <row r="4" ht="15">
      <c r="A4" s="46">
        <v>841.1</v>
      </c>
    </row>
    <row r="5" ht="12.75">
      <c r="A5" s="98">
        <f>SUM(A1:A4)</f>
        <v>35210.4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2017-03-09T12:15:27Z</dcterms:modified>
  <cp:category/>
  <cp:version/>
  <cp:contentType/>
  <cp:contentStatus/>
</cp:coreProperties>
</file>