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<sst xmlns="http://schemas.openxmlformats.org/spreadsheetml/2006/main" count="169" uniqueCount="112">
  <si>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</si>
  <si>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</si>
  <si>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</si>
  <si>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</si>
  <si>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</si>
  <si>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</si>
  <si>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</si>
  <si>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</si>
  <si>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</si>
  <si>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</si>
  <si>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</si>
  <si>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</si>
  <si>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</si>
  <si>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</si>
  <si>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</si>
  <si>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</si>
  <si>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</si>
  <si>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</si>
  <si>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</si>
  <si>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</si>
  <si>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</si>
  <si>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</si>
  <si>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</si>
  <si>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</si>
  <si>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</si>
  <si>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</si>
  <si>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</si>
  <si>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</si>
  <si>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</si>
  <si>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</si>
  <si>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</si>
  <si>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</si>
  <si>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</si>
  <si>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</si>
  <si>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</si>
  <si>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</si>
  <si>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</si>
  <si>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</si>
  <si>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</si>
  <si>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</si>
  <si>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</si>
  <si>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</si>
  <si>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</si>
  <si>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</si>
  <si>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</si>
  <si>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</si>
  <si>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</si>
  <si>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</si>
  <si>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</si>
  <si>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</si>
  <si>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</si>
  <si>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</si>
  <si>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</si>
  <si>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</si>
  <si>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</si>
  <si>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</si>
  <si>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</si>
  <si>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</si>
  <si>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</si>
  <si>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</si>
  <si>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</si>
  <si>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</si>
  <si>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</si>
  <si>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</si>
  <si>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</si>
  <si>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</si>
  <si>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</si>
  <si>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</si>
  <si>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</si>
  <si>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</si>
  <si>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</si>
  <si>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</si>
  <si>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</si>
  <si>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</si>
  <si>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</si>
  <si>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</si>
  <si>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</si>
  <si>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</si>
  <si>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</si>
  <si>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</si>
  <si>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</si>
  <si>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</si>
  <si>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</si>
  <si>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</si>
  <si>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</si>
  <si>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</si>
  <si>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</si>
  <si>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</si>
  <si>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</si>
  <si>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</si>
  <si>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</si>
  <si>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</si>
  <si>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</si>
  <si>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</si>
  <si>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</si>
  <si>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</si>
  <si>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</si>
  <si>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</si>
  <si>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</si>
  <si>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</si>
  <si>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</si>
  <si>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</si>
  <si>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</si>
  <si>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</si>
  <si>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</si>
  <si>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</si>
  <si>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</si>
  <si>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</si>
  <si>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 xml:space="preserve">«ԳԵՏԱՓԻ ՀԻՄՆԱԿԱՆ ԴՊՐՈՑ» ՊՈԱԿ-ի </t>
  </si>
  <si>
    <r>
      <t>«ԳԵՏԱՓԻ</t>
    </r>
    <r>
      <rPr>
        <b/>
        <u val="single"/>
        <sz val="14"/>
        <rFont val="Sylfaen"/>
        <family val="1"/>
      </rPr>
      <t xml:space="preserve"> ՀԻՄՆԱԿԱՆ ԴՊՐՈՑ</t>
    </r>
    <r>
      <rPr>
        <b/>
        <sz val="14"/>
        <rFont val="Sylfaen"/>
        <family val="1"/>
      </rPr>
      <t xml:space="preserve">» ՊՈԱԿ-ի </t>
    </r>
  </si>
  <si>
    <t>վարչական սարքավորումներ</t>
  </si>
  <si>
    <t>ՀԱՅԱՍՏԱՆԻ ՀԱՆՐԱՊԵՏՈՒԹՅԱՆ ԱՐԱԳԱԾՈՏՆԻ ՄԱՐԶՊԵՏԻ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</si>
</sst>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106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111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103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105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111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104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109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v>18248.4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9095.4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9153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/>
      <c r="G17" s="1"/>
    </row>
    <row r="18" spans="1:7" ht="18" customHeight="1">
      <c r="A18" s="20"/>
      <c r="B18" s="22" t="s">
        <v>99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18248.4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16970.3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778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50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25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83.7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3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10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16.8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>
        <v>9.3</v>
      </c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6.2</v>
      </c>
      <c r="G72" s="1"/>
    </row>
    <row r="73" spans="1:7" ht="18.75" customHeight="1">
      <c r="A73" s="20">
        <v>28</v>
      </c>
      <c r="B73" s="101" t="s">
        <v>102</v>
      </c>
      <c r="C73" s="101"/>
      <c r="D73" s="11"/>
      <c r="E73" s="11"/>
      <c r="F73" s="21">
        <v>291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18243.3</v>
      </c>
      <c r="G83" s="85">
        <f>+F38-F83</f>
        <v>5.100000000002183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81" sqref="B81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108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/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f>SUM(C8,C19:C31)</f>
        <v>17136.3</v>
      </c>
      <c r="D7" s="33">
        <v>18248.4</v>
      </c>
      <c r="E7" s="33">
        <f>D7-C7</f>
        <v>1112.1000000000022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f>C9+C10+C11+C13+C16+C12</f>
        <v>17136.3</v>
      </c>
      <c r="D8" s="46">
        <v>17957.4</v>
      </c>
      <c r="E8" s="35">
        <f>D8-C8</f>
        <v>821.1000000000022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9095.4</v>
      </c>
      <c r="D9" s="46">
        <v>9095.4</v>
      </c>
      <c r="E9" s="35">
        <f>D9-C9</f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8040.9</v>
      </c>
      <c r="D10" s="46">
        <v>8862</v>
      </c>
      <c r="E10" s="35">
        <f>D10-C10</f>
        <v>821.1000000000004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/>
      <c r="D11" s="46"/>
      <c r="E11" s="35">
        <f>D11-C11</f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/>
      <c r="D13" s="48"/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/>
      <c r="D16" s="48"/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0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0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/>
      <c r="D22" s="46"/>
      <c r="E22" s="35">
        <f t="shared" si="0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0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0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0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0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0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0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0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1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1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17136.3</v>
      </c>
      <c r="D32" s="33">
        <f>D33+D77</f>
        <v>18248.4</v>
      </c>
      <c r="E32" s="33">
        <f>E33+E77</f>
        <v>1112.1000000000022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f>SUM(C34,C37:C42,C46:C71,C75:C76)</f>
        <v>17136.3</v>
      </c>
      <c r="D33" s="33">
        <f>SUM(D34,D37:D42,D46:D71,D75:D76)</f>
        <v>17957.4</v>
      </c>
      <c r="E33" s="33">
        <f t="shared" si="1"/>
        <v>821.1000000000022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16311.3</v>
      </c>
      <c r="D34" s="46">
        <v>16975.4</v>
      </c>
      <c r="E34" s="35">
        <f t="shared" si="1"/>
        <v>664.1000000000022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1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>
        <f t="shared" si="1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600</v>
      </c>
      <c r="D37" s="46">
        <v>778</v>
      </c>
      <c r="E37" s="35">
        <f t="shared" si="1"/>
        <v>178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70</v>
      </c>
      <c r="D38" s="46">
        <v>50</v>
      </c>
      <c r="E38" s="35">
        <f t="shared" si="1"/>
        <v>-20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>
        <f t="shared" si="1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>
        <f t="shared" si="1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f aca="true" t="shared" si="2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>
        <f t="shared" si="2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>
        <f t="shared" si="2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>
        <f t="shared" si="2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2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2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>
        <f t="shared" si="2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>
        <v>25</v>
      </c>
      <c r="E48" s="35">
        <f t="shared" si="2"/>
        <v>25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50</v>
      </c>
      <c r="D49" s="46">
        <v>83.7</v>
      </c>
      <c r="E49" s="35">
        <f t="shared" si="2"/>
        <v>33.7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2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3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3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3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50</v>
      </c>
      <c r="D54" s="46"/>
      <c r="E54" s="35">
        <f t="shared" si="3"/>
        <v>-50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f t="shared" si="3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/>
      <c r="D56" s="46"/>
      <c r="E56" s="35">
        <f t="shared" si="3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3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f t="shared" si="3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>
        <f t="shared" si="3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35">
        <f t="shared" si="3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25</v>
      </c>
      <c r="D61" s="46">
        <v>10</v>
      </c>
      <c r="E61" s="35">
        <f t="shared" si="3"/>
        <v>-15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15</v>
      </c>
      <c r="D62" s="46">
        <v>16.8</v>
      </c>
      <c r="E62" s="35">
        <f t="shared" si="3"/>
        <v>1.8000000000000007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3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>
        <v>12</v>
      </c>
      <c r="D64" s="46">
        <v>9.3</v>
      </c>
      <c r="E64" s="35">
        <f t="shared" si="3"/>
        <v>-2.6999999999999993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6.2</v>
      </c>
      <c r="E65" s="35">
        <f t="shared" si="3"/>
        <v>6.2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3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3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3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3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3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>
        <f t="shared" si="3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>
        <f t="shared" si="3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>
        <f t="shared" si="3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3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3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>
        <f t="shared" si="3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/>
      <c r="D77" s="33">
        <v>291</v>
      </c>
      <c r="E77" s="35">
        <f t="shared" si="3"/>
        <v>291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>
        <v>291</v>
      </c>
      <c r="E78" s="35">
        <f t="shared" si="3"/>
        <v>291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/>
      <c r="D79" s="46"/>
      <c r="E79" s="35">
        <f t="shared" si="3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>
        <f aca="true" t="shared" si="4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>
        <v>157</v>
      </c>
      <c r="E81" s="35">
        <f t="shared" si="4"/>
        <v>157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/>
      <c r="D82" s="46"/>
      <c r="E82" s="35">
        <f t="shared" si="4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f t="shared" si="4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/>
      <c r="D84" s="46"/>
      <c r="E84" s="35">
        <f t="shared" si="4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 t="s">
        <v>110</v>
      </c>
      <c r="C85" s="48"/>
      <c r="D85" s="46">
        <v>134</v>
      </c>
      <c r="E85" s="35">
        <f t="shared" si="4"/>
        <v>134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4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>
        <f>SUM(D88:D90)</f>
        <v>0</v>
      </c>
      <c r="E87" s="35">
        <f t="shared" si="4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4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4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4"/>
        <v>0</v>
      </c>
      <c r="F90" s="76" t="s">
        <v>107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Norik Enokyan</cp:lastModifiedBy>
  <cp:lastPrinted>2017-03-08T11:34:15Z</cp:lastPrinted>
  <dcterms:created xsi:type="dcterms:W3CDTF">1996-10-14T23:33:28Z</dcterms:created>
  <dcterms:modified xsi:type="dcterms:W3CDTF">2017-03-08T11:34:51Z</dcterms:modified>
  <cp:category/>
  <cp:version/>
  <cp:contentType/>
  <cp:contentStatus/>
</cp:coreProperties>
</file>