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tntesagitakan'!$A:$A,'Caxser tntesagitakan'!$3:$9</definedName>
  </definedNames>
  <calcPr fullCalcOnLoad="1"/>
</workbook>
</file>

<file path=xl/sharedStrings.xml><?xml version="1.0" encoding="utf-8"?>
<sst xmlns="http://schemas.openxmlformats.org/spreadsheetml/2006/main" count="436" uniqueCount="210">
  <si>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</si>
  <si>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</si>
  <si>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</si>
  <si>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</si>
  <si>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</si>
  <si>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</si>
  <si>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</si>
  <si>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</si>
  <si>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</si>
  <si>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</si>
  <si>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</si>
  <si>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</si>
  <si>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</si>
  <si>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</si>
  <si>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</si>
  <si>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</si>
  <si>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</si>
  <si>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</si>
  <si>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</si>
  <si>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</si>
  <si>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</si>
  <si>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</si>
  <si>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</si>
  <si>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</si>
  <si>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</si>
  <si>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</si>
  <si>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</si>
  <si>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</si>
  <si>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</si>
  <si>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</si>
  <si>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</si>
  <si>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</si>
  <si>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</si>
  <si>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</si>
  <si>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</si>
  <si>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</si>
  <si>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</si>
  <si>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</si>
  <si>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</si>
  <si>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</si>
  <si>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</si>
  <si>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</si>
  <si>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</si>
  <si>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</si>
  <si>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</si>
  <si>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</si>
  <si>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</si>
  <si>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</si>
  <si>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</si>
  <si>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</si>
  <si>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</si>
  <si>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</si>
  <si>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</si>
  <si>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</si>
  <si>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</si>
  <si>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</si>
  <si>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</si>
  <si>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</si>
  <si>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</si>
  <si>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</si>
  <si>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</si>
  <si>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</si>
  <si>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</si>
  <si>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</si>
  <si>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</si>
  <si>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</si>
  <si>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</si>
  <si>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</si>
  <si>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</si>
  <si>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</si>
  <si>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</si>
  <si>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</si>
  <si>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</si>
  <si>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</si>
  <si>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</si>
  <si>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</si>
  <si>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</si>
  <si>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</si>
  <si>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</si>
  <si>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</si>
  <si>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</si>
  <si>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</si>
  <si>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</si>
  <si>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</si>
  <si>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</si>
  <si>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</si>
  <si>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</si>
  <si>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</si>
  <si>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</si>
  <si>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</si>
  <si>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</si>
  <si>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</si>
  <si>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</si>
  <si>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DATA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</si>
  <si>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</si>
  <si>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</si>
  <si>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</si>
  <si>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</si>
  <si>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</si>
  <si>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</si>
  <si>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</si>
  <si>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</si>
  <si>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</si>
  <si>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</si>
  <si>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</si>
  <si>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</si>
  <si>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</si>
  <si>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</si>
  <si>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</si>
  <si>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</si>
  <si>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</si>
  <si>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</si>
  <si>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</si>
  <si>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</si>
  <si>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</si>
  <si>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</si>
  <si>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</si>
  <si>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</si>
  <si>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</si>
  <si>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</si>
  <si>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</si>
  <si>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</si>
  <si>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</si>
  <si>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</si>
  <si>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</si>
  <si>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</si>
  <si>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</si>
  <si>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</si>
  <si>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</si>
  <si>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</si>
  <si>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</si>
  <si>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</si>
  <si>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</si>
  <si>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</si>
  <si>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</si>
  <si>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</si>
  <si>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</si>
  <si>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</si>
  <si>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</si>
  <si>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</si>
  <si>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</si>
  <si>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</si>
  <si>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</si>
  <si>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</si>
  <si>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</si>
  <si>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</si>
  <si>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</si>
  <si>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</si>
  <si>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</si>
  <si>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</si>
  <si>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</si>
  <si>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</si>
  <si>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</si>
  <si>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</si>
  <si>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</si>
  <si>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</si>
  <si>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</si>
  <si>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</si>
  <si>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</si>
  <si>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</si>
  <si>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</si>
  <si>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</si>
  <si>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</si>
  <si>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</si>
  <si>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</si>
  <si>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</si>
  <si>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</si>
  <si>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</si>
  <si>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</si>
  <si>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</si>
  <si>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</si>
  <si>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</si>
  <si>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</si>
  <si>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</si>
  <si>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</si>
  <si>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</si>
  <si>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</si>
  <si>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</si>
  <si>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</si>
  <si>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</si>
  <si>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</si>
  <si>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</si>
  <si>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</si>
  <si>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</si>
  <si>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</si>
  <si>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</si>
  <si>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</si>
  <si>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</si>
  <si>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</si>
  <si>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</si>
  <si>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</si>
  <si>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</si>
  <si>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</si>
  <si>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</si>
  <si>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Դդմասար(Ղաբաղթափա)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</si>
  <si>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</si>
  <si>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</si>
  <si>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</si>
  <si>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</si>
  <si>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</si>
  <si>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</si>
  <si>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</si>
  <si>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</si>
  <si>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</si>
  <si>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</si>
  <si>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</si>
  <si>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</si>
  <si>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</si>
  <si>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ԸՆԴԱՄԵՆԸ</t>
  </si>
  <si>
    <t xml:space="preserve">  ՀՀ   ԱՐԱԳԱԾՈՏՆԻ  ՄԱՐԶԻ   ՀԱՄԱՅՆՔՆԵՐԻ   ԲՅՈՒՋԵՏԱՅԻՆ   ԾԱԽՍԵՐԻ   ՎԵՐԱԲԵՐՅԱԼ 
(Բյուջետային ծախսերը ըստ տնտեսագիտական դասակարգման)   2016թ.9 ամիս  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</si>
</sst>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5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 LatArm"/>
      <family val="2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0" xfId="0" applyNumberFormat="1" applyFont="1" applyAlignment="1" applyProtection="1">
      <alignment/>
      <protection locked="0"/>
    </xf>
    <xf numFmtId="14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42" borderId="10" xfId="0" applyFont="1" applyFill="1" applyBorder="1" applyAlignment="1" applyProtection="1">
      <alignment horizontal="center" vertical="center" wrapText="1"/>
      <protection/>
    </xf>
    <xf numFmtId="3" fontId="20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41" borderId="10" xfId="0" applyFont="1" applyFill="1" applyBorder="1" applyAlignment="1" applyProtection="1">
      <alignment horizontal="center" vertical="center"/>
      <protection locked="0"/>
    </xf>
    <xf numFmtId="0" fontId="30" fillId="0" borderId="10" xfId="57" applyNumberFormat="1" applyFont="1" applyFill="1" applyBorder="1" applyAlignment="1">
      <alignment horizontal="left" vertical="center"/>
      <protection/>
    </xf>
    <xf numFmtId="0" fontId="21" fillId="0" borderId="10" xfId="57" applyNumberFormat="1" applyFont="1" applyFill="1" applyBorder="1" applyAlignment="1">
      <alignment horizontal="left" vertical="center"/>
      <protection/>
    </xf>
    <xf numFmtId="0" fontId="21" fillId="0" borderId="10" xfId="0" applyFont="1" applyFill="1" applyBorder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5" fillId="42" borderId="10" xfId="0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4" fontId="25" fillId="37" borderId="14" xfId="0" applyNumberFormat="1" applyFont="1" applyFill="1" applyBorder="1" applyAlignment="1" applyProtection="1">
      <alignment horizontal="center" vertical="center" wrapText="1"/>
      <protection/>
    </xf>
    <xf numFmtId="4" fontId="20" fillId="44" borderId="13" xfId="0" applyNumberFormat="1" applyFont="1" applyFill="1" applyBorder="1" applyAlignment="1" applyProtection="1">
      <alignment horizontal="center" vertical="center" wrapText="1"/>
      <protection/>
    </xf>
    <xf numFmtId="4" fontId="20" fillId="44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21" xfId="0" applyNumberFormat="1" applyFont="1" applyBorder="1" applyAlignment="1" applyProtection="1">
      <alignment horizontal="center" vertical="center" wrapText="1"/>
      <protection/>
    </xf>
    <xf numFmtId="4" fontId="20" fillId="0" borderId="22" xfId="0" applyNumberFormat="1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21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3" fillId="43" borderId="16" xfId="0" applyFont="1" applyFill="1" applyBorder="1" applyAlignment="1" applyProtection="1">
      <alignment horizontal="left" vertical="center" wrapText="1"/>
      <protection/>
    </xf>
    <xf numFmtId="0" fontId="3" fillId="43" borderId="17" xfId="0" applyFont="1" applyFill="1" applyBorder="1" applyAlignment="1" applyProtection="1">
      <alignment horizontal="left" vertical="center" wrapText="1"/>
      <protection/>
    </xf>
    <xf numFmtId="0" fontId="3" fillId="43" borderId="18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5"/>
  <sheetViews>
    <sheetView tabSelected="1" zoomScalePageLayoutView="0" workbookViewId="0" topLeftCell="A1">
      <pane xSplit="3" ySplit="9" topLeftCell="D9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2" sqref="J2"/>
    </sheetView>
  </sheetViews>
  <sheetFormatPr defaultColWidth="8.796875" defaultRowHeight="15"/>
  <cols>
    <col min="1" max="1" width="3.59765625" style="40" hidden="1" customWidth="1"/>
    <col min="2" max="2" width="6" style="40" customWidth="1"/>
    <col min="3" max="3" width="19" style="40" customWidth="1"/>
    <col min="4" max="4" width="13.69921875" style="40" customWidth="1"/>
    <col min="5" max="5" width="12.09765625" style="40" customWidth="1"/>
    <col min="6" max="6" width="13.3984375" style="40" customWidth="1"/>
    <col min="7" max="9" width="12.09765625" style="40" customWidth="1"/>
    <col min="10" max="10" width="12.8984375" style="40" customWidth="1"/>
    <col min="11" max="11" width="10.8984375" style="40" customWidth="1"/>
    <col min="12" max="12" width="8.8984375" style="40" customWidth="1"/>
    <col min="13" max="13" width="10" style="40" customWidth="1"/>
    <col min="14" max="14" width="12.09765625" style="40" customWidth="1"/>
    <col min="15" max="15" width="16.3984375" style="40" customWidth="1"/>
    <col min="16" max="16" width="12.8984375" style="40" customWidth="1"/>
    <col min="17" max="21" width="11.59765625" style="40" customWidth="1"/>
    <col min="22" max="22" width="12.3984375" style="40" customWidth="1"/>
    <col min="23" max="23" width="13" style="40" customWidth="1"/>
    <col min="24" max="26" width="11.59765625" style="40" customWidth="1"/>
    <col min="27" max="27" width="13.09765625" style="40" customWidth="1"/>
    <col min="28" max="28" width="12.59765625" style="40" customWidth="1"/>
    <col min="29" max="31" width="11.59765625" style="40" customWidth="1"/>
    <col min="32" max="32" width="12.69921875" style="40" customWidth="1"/>
    <col min="33" max="33" width="13.09765625" style="40" customWidth="1"/>
    <col min="34" max="34" width="9.5" style="40" customWidth="1"/>
    <col min="35" max="35" width="10.3984375" style="40" customWidth="1"/>
    <col min="36" max="36" width="11.5" style="40" customWidth="1"/>
    <col min="37" max="37" width="12.19921875" style="40" customWidth="1"/>
    <col min="38" max="38" width="11.3984375" style="40" customWidth="1"/>
    <col min="39" max="41" width="14" style="40" customWidth="1"/>
    <col min="42" max="42" width="9.09765625" style="40" customWidth="1"/>
    <col min="43" max="45" width="9.69921875" style="40" customWidth="1"/>
    <col min="46" max="46" width="10" style="40" customWidth="1"/>
    <col min="47" max="54" width="9.69921875" style="40" customWidth="1"/>
    <col min="55" max="55" width="8.69921875" style="40" customWidth="1"/>
    <col min="56" max="56" width="10.69921875" style="40" customWidth="1"/>
    <col min="57" max="57" width="11.5" style="40" customWidth="1"/>
    <col min="58" max="58" width="9.3984375" style="40" customWidth="1"/>
    <col min="59" max="59" width="8.09765625" style="40" customWidth="1"/>
    <col min="60" max="60" width="11.3984375" style="40" customWidth="1"/>
    <col min="61" max="61" width="10.59765625" style="40" customWidth="1"/>
    <col min="62" max="62" width="12.09765625" style="40" customWidth="1"/>
    <col min="63" max="63" width="11.69921875" style="40" customWidth="1"/>
    <col min="64" max="64" width="12.8984375" style="40" customWidth="1"/>
    <col min="65" max="65" width="11.09765625" style="40" customWidth="1"/>
    <col min="66" max="66" width="11.59765625" style="40" customWidth="1"/>
    <col min="67" max="67" width="15" style="40" customWidth="1"/>
    <col min="68" max="16384" width="9" style="40" customWidth="1"/>
  </cols>
  <sheetData>
    <row r="1" spans="1:67" ht="27.75" customHeight="1">
      <c r="A1" s="36"/>
      <c r="B1" s="36"/>
      <c r="C1" s="36"/>
      <c r="D1" s="59" t="s">
        <v>209</v>
      </c>
      <c r="E1" s="59"/>
      <c r="F1" s="59"/>
      <c r="G1" s="59"/>
      <c r="H1" s="59"/>
      <c r="I1" s="59"/>
      <c r="J1" s="59"/>
      <c r="K1" s="59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/>
      <c r="AK1" s="37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67" ht="17.25" customHeight="1">
      <c r="A2" s="98"/>
      <c r="B2" s="98"/>
      <c r="C2" s="98"/>
      <c r="D2" s="98"/>
      <c r="E2" s="98"/>
      <c r="F2" s="98"/>
      <c r="G2" s="98"/>
      <c r="H2" s="98"/>
      <c r="I2" s="98"/>
      <c r="J2" s="41"/>
      <c r="K2" s="41"/>
      <c r="L2" s="41"/>
      <c r="M2" s="41"/>
      <c r="N2" s="41"/>
      <c r="O2" s="41"/>
      <c r="P2" s="50" t="s">
        <v>93</v>
      </c>
      <c r="Q2" s="49">
        <v>42643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</row>
    <row r="3" spans="1:67" s="46" customFormat="1" ht="15" customHeight="1">
      <c r="A3" s="60"/>
      <c r="B3" s="60" t="s">
        <v>60</v>
      </c>
      <c r="C3" s="104" t="s">
        <v>59</v>
      </c>
      <c r="D3" s="72" t="s">
        <v>67</v>
      </c>
      <c r="E3" s="73"/>
      <c r="F3" s="73"/>
      <c r="G3" s="73"/>
      <c r="H3" s="73"/>
      <c r="I3" s="74"/>
      <c r="J3" s="80" t="s">
        <v>66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2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</row>
    <row r="4" spans="1:67" s="46" customFormat="1" ht="25.5" customHeight="1">
      <c r="A4" s="60"/>
      <c r="B4" s="60"/>
      <c r="C4" s="104"/>
      <c r="D4" s="75"/>
      <c r="E4" s="76"/>
      <c r="F4" s="76"/>
      <c r="G4" s="76"/>
      <c r="H4" s="76"/>
      <c r="I4" s="77"/>
      <c r="J4" s="110" t="s">
        <v>70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2"/>
      <c r="BD4" s="90" t="s">
        <v>71</v>
      </c>
      <c r="BE4" s="91"/>
      <c r="BF4" s="91"/>
      <c r="BG4" s="91"/>
      <c r="BH4" s="91"/>
      <c r="BI4" s="91"/>
      <c r="BJ4" s="61" t="s">
        <v>72</v>
      </c>
      <c r="BK4" s="61"/>
      <c r="BL4" s="61"/>
      <c r="BM4" s="61"/>
      <c r="BN4" s="61"/>
      <c r="BO4" s="61"/>
    </row>
    <row r="5" spans="1:67" s="46" customFormat="1" ht="0.75" customHeight="1" hidden="1">
      <c r="A5" s="60"/>
      <c r="B5" s="60"/>
      <c r="C5" s="104"/>
      <c r="D5" s="75"/>
      <c r="E5" s="76"/>
      <c r="F5" s="76"/>
      <c r="G5" s="76"/>
      <c r="H5" s="76"/>
      <c r="I5" s="77"/>
      <c r="J5" s="92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103"/>
      <c r="BD5" s="92"/>
      <c r="BE5" s="93"/>
      <c r="BF5" s="93"/>
      <c r="BG5" s="93"/>
      <c r="BH5" s="61" t="s">
        <v>83</v>
      </c>
      <c r="BI5" s="61"/>
      <c r="BJ5" s="61" t="s">
        <v>87</v>
      </c>
      <c r="BK5" s="61"/>
      <c r="BL5" s="61" t="s">
        <v>84</v>
      </c>
      <c r="BM5" s="61"/>
      <c r="BN5" s="61"/>
      <c r="BO5" s="61"/>
    </row>
    <row r="6" spans="1:67" s="46" customFormat="1" ht="34.5" customHeight="1">
      <c r="A6" s="60"/>
      <c r="B6" s="60"/>
      <c r="C6" s="104"/>
      <c r="D6" s="75"/>
      <c r="E6" s="76"/>
      <c r="F6" s="76"/>
      <c r="G6" s="76"/>
      <c r="H6" s="76"/>
      <c r="I6" s="77"/>
      <c r="J6" s="61" t="s">
        <v>58</v>
      </c>
      <c r="K6" s="61"/>
      <c r="L6" s="61"/>
      <c r="M6" s="61"/>
      <c r="N6" s="105" t="s">
        <v>73</v>
      </c>
      <c r="O6" s="106"/>
      <c r="P6" s="83" t="s">
        <v>49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5"/>
      <c r="AF6" s="99" t="s">
        <v>68</v>
      </c>
      <c r="AG6" s="100"/>
      <c r="AH6" s="99" t="s">
        <v>89</v>
      </c>
      <c r="AI6" s="100"/>
      <c r="AJ6" s="70" t="s">
        <v>55</v>
      </c>
      <c r="AK6" s="71"/>
      <c r="AL6" s="109" t="s">
        <v>77</v>
      </c>
      <c r="AM6" s="104"/>
      <c r="AN6" s="70" t="s">
        <v>55</v>
      </c>
      <c r="AO6" s="71"/>
      <c r="AP6" s="86" t="s">
        <v>78</v>
      </c>
      <c r="AQ6" s="86"/>
      <c r="AR6" s="62" t="s">
        <v>80</v>
      </c>
      <c r="AS6" s="63"/>
      <c r="AT6" s="63"/>
      <c r="AU6" s="63"/>
      <c r="AV6" s="63"/>
      <c r="AW6" s="64"/>
      <c r="AX6" s="70" t="s">
        <v>79</v>
      </c>
      <c r="AY6" s="113"/>
      <c r="AZ6" s="113"/>
      <c r="BA6" s="113"/>
      <c r="BB6" s="113"/>
      <c r="BC6" s="71"/>
      <c r="BD6" s="94" t="s">
        <v>81</v>
      </c>
      <c r="BE6" s="95"/>
      <c r="BF6" s="94" t="s">
        <v>82</v>
      </c>
      <c r="BG6" s="95"/>
      <c r="BH6" s="61"/>
      <c r="BI6" s="61"/>
      <c r="BJ6" s="61"/>
      <c r="BK6" s="61"/>
      <c r="BL6" s="61"/>
      <c r="BM6" s="61"/>
      <c r="BN6" s="61"/>
      <c r="BO6" s="61"/>
    </row>
    <row r="7" spans="1:67" s="46" customFormat="1" ht="98.25" customHeight="1">
      <c r="A7" s="60"/>
      <c r="B7" s="60"/>
      <c r="C7" s="104"/>
      <c r="D7" s="67" t="s">
        <v>65</v>
      </c>
      <c r="E7" s="67"/>
      <c r="F7" s="78" t="s">
        <v>63</v>
      </c>
      <c r="G7" s="78"/>
      <c r="H7" s="79" t="s">
        <v>64</v>
      </c>
      <c r="I7" s="79"/>
      <c r="J7" s="104" t="s">
        <v>69</v>
      </c>
      <c r="K7" s="104"/>
      <c r="L7" s="104" t="s">
        <v>74</v>
      </c>
      <c r="M7" s="104"/>
      <c r="N7" s="107"/>
      <c r="O7" s="108"/>
      <c r="P7" s="70" t="s">
        <v>50</v>
      </c>
      <c r="Q7" s="71"/>
      <c r="R7" s="65" t="s">
        <v>88</v>
      </c>
      <c r="S7" s="66"/>
      <c r="T7" s="70" t="s">
        <v>51</v>
      </c>
      <c r="U7" s="71"/>
      <c r="V7" s="70" t="s">
        <v>52</v>
      </c>
      <c r="W7" s="71"/>
      <c r="X7" s="70" t="s">
        <v>53</v>
      </c>
      <c r="Y7" s="71"/>
      <c r="Z7" s="114" t="s">
        <v>54</v>
      </c>
      <c r="AA7" s="115"/>
      <c r="AB7" s="70" t="s">
        <v>56</v>
      </c>
      <c r="AC7" s="71"/>
      <c r="AD7" s="70" t="s">
        <v>57</v>
      </c>
      <c r="AE7" s="71"/>
      <c r="AF7" s="101"/>
      <c r="AG7" s="102"/>
      <c r="AH7" s="101"/>
      <c r="AI7" s="102"/>
      <c r="AJ7" s="65" t="s">
        <v>75</v>
      </c>
      <c r="AK7" s="66"/>
      <c r="AL7" s="104"/>
      <c r="AM7" s="104"/>
      <c r="AN7" s="65" t="s">
        <v>76</v>
      </c>
      <c r="AO7" s="66"/>
      <c r="AP7" s="86"/>
      <c r="AQ7" s="86"/>
      <c r="AR7" s="67" t="s">
        <v>65</v>
      </c>
      <c r="AS7" s="67"/>
      <c r="AT7" s="67" t="s">
        <v>63</v>
      </c>
      <c r="AU7" s="67"/>
      <c r="AV7" s="67" t="s">
        <v>64</v>
      </c>
      <c r="AW7" s="67"/>
      <c r="AX7" s="67" t="s">
        <v>90</v>
      </c>
      <c r="AY7" s="67"/>
      <c r="AZ7" s="68" t="s">
        <v>91</v>
      </c>
      <c r="BA7" s="69"/>
      <c r="BB7" s="87" t="s">
        <v>92</v>
      </c>
      <c r="BC7" s="88"/>
      <c r="BD7" s="96"/>
      <c r="BE7" s="97"/>
      <c r="BF7" s="96"/>
      <c r="BG7" s="97"/>
      <c r="BH7" s="61"/>
      <c r="BI7" s="61"/>
      <c r="BJ7" s="61"/>
      <c r="BK7" s="61"/>
      <c r="BL7" s="61" t="s">
        <v>85</v>
      </c>
      <c r="BM7" s="61"/>
      <c r="BN7" s="61" t="s">
        <v>86</v>
      </c>
      <c r="BO7" s="61"/>
    </row>
    <row r="8" spans="1:67" s="46" customFormat="1" ht="30" customHeight="1">
      <c r="A8" s="60"/>
      <c r="B8" s="60"/>
      <c r="C8" s="104"/>
      <c r="D8" s="47" t="s">
        <v>61</v>
      </c>
      <c r="E8" s="35" t="s">
        <v>62</v>
      </c>
      <c r="F8" s="47" t="s">
        <v>61</v>
      </c>
      <c r="G8" s="35" t="s">
        <v>62</v>
      </c>
      <c r="H8" s="47" t="s">
        <v>61</v>
      </c>
      <c r="I8" s="35" t="s">
        <v>62</v>
      </c>
      <c r="J8" s="47" t="s">
        <v>61</v>
      </c>
      <c r="K8" s="35" t="s">
        <v>62</v>
      </c>
      <c r="L8" s="47" t="s">
        <v>61</v>
      </c>
      <c r="M8" s="35" t="s">
        <v>62</v>
      </c>
      <c r="N8" s="47" t="s">
        <v>61</v>
      </c>
      <c r="O8" s="35" t="s">
        <v>62</v>
      </c>
      <c r="P8" s="47" t="s">
        <v>61</v>
      </c>
      <c r="Q8" s="35" t="s">
        <v>62</v>
      </c>
      <c r="R8" s="47" t="s">
        <v>61</v>
      </c>
      <c r="S8" s="35" t="s">
        <v>62</v>
      </c>
      <c r="T8" s="47" t="s">
        <v>61</v>
      </c>
      <c r="U8" s="35" t="s">
        <v>62</v>
      </c>
      <c r="V8" s="47" t="s">
        <v>61</v>
      </c>
      <c r="W8" s="35" t="s">
        <v>62</v>
      </c>
      <c r="X8" s="47" t="s">
        <v>61</v>
      </c>
      <c r="Y8" s="35" t="s">
        <v>62</v>
      </c>
      <c r="Z8" s="47" t="s">
        <v>61</v>
      </c>
      <c r="AA8" s="35" t="s">
        <v>62</v>
      </c>
      <c r="AB8" s="47" t="s">
        <v>61</v>
      </c>
      <c r="AC8" s="35" t="s">
        <v>62</v>
      </c>
      <c r="AD8" s="47" t="s">
        <v>61</v>
      </c>
      <c r="AE8" s="35" t="s">
        <v>62</v>
      </c>
      <c r="AF8" s="47" t="s">
        <v>61</v>
      </c>
      <c r="AG8" s="35" t="s">
        <v>62</v>
      </c>
      <c r="AH8" s="47" t="s">
        <v>61</v>
      </c>
      <c r="AI8" s="35" t="s">
        <v>62</v>
      </c>
      <c r="AJ8" s="47" t="s">
        <v>61</v>
      </c>
      <c r="AK8" s="35" t="s">
        <v>62</v>
      </c>
      <c r="AL8" s="47" t="s">
        <v>61</v>
      </c>
      <c r="AM8" s="35" t="s">
        <v>62</v>
      </c>
      <c r="AN8" s="47" t="s">
        <v>61</v>
      </c>
      <c r="AO8" s="35" t="s">
        <v>62</v>
      </c>
      <c r="AP8" s="47" t="s">
        <v>61</v>
      </c>
      <c r="AQ8" s="35" t="s">
        <v>62</v>
      </c>
      <c r="AR8" s="47" t="s">
        <v>61</v>
      </c>
      <c r="AS8" s="35" t="s">
        <v>62</v>
      </c>
      <c r="AT8" s="47" t="s">
        <v>61</v>
      </c>
      <c r="AU8" s="35" t="s">
        <v>62</v>
      </c>
      <c r="AV8" s="47" t="s">
        <v>61</v>
      </c>
      <c r="AW8" s="35" t="s">
        <v>62</v>
      </c>
      <c r="AX8" s="47" t="s">
        <v>61</v>
      </c>
      <c r="AY8" s="35" t="s">
        <v>62</v>
      </c>
      <c r="AZ8" s="47" t="s">
        <v>61</v>
      </c>
      <c r="BA8" s="35" t="s">
        <v>62</v>
      </c>
      <c r="BB8" s="47" t="s">
        <v>61</v>
      </c>
      <c r="BC8" s="35" t="s">
        <v>62</v>
      </c>
      <c r="BD8" s="47" t="s">
        <v>61</v>
      </c>
      <c r="BE8" s="35" t="s">
        <v>62</v>
      </c>
      <c r="BF8" s="47" t="s">
        <v>61</v>
      </c>
      <c r="BG8" s="35" t="s">
        <v>62</v>
      </c>
      <c r="BH8" s="47" t="s">
        <v>61</v>
      </c>
      <c r="BI8" s="35" t="s">
        <v>62</v>
      </c>
      <c r="BJ8" s="47" t="s">
        <v>61</v>
      </c>
      <c r="BK8" s="35" t="s">
        <v>62</v>
      </c>
      <c r="BL8" s="47" t="s">
        <v>61</v>
      </c>
      <c r="BM8" s="35" t="s">
        <v>62</v>
      </c>
      <c r="BN8" s="47" t="s">
        <v>61</v>
      </c>
      <c r="BO8" s="35" t="s">
        <v>62</v>
      </c>
    </row>
    <row r="9" spans="1:67" s="46" customFormat="1" ht="10.5" customHeight="1">
      <c r="A9" s="53"/>
      <c r="B9" s="53"/>
      <c r="C9" s="45">
        <v>1</v>
      </c>
      <c r="D9" s="45">
        <v>2</v>
      </c>
      <c r="E9" s="45">
        <v>3</v>
      </c>
      <c r="F9" s="45">
        <v>4</v>
      </c>
      <c r="G9" s="45">
        <v>5</v>
      </c>
      <c r="H9" s="45">
        <v>6</v>
      </c>
      <c r="I9" s="45">
        <v>7</v>
      </c>
      <c r="J9" s="45">
        <v>8</v>
      </c>
      <c r="K9" s="45">
        <v>9</v>
      </c>
      <c r="L9" s="45">
        <v>10</v>
      </c>
      <c r="M9" s="45">
        <v>11</v>
      </c>
      <c r="N9" s="45">
        <v>12</v>
      </c>
      <c r="O9" s="45">
        <v>13</v>
      </c>
      <c r="P9" s="45">
        <v>14</v>
      </c>
      <c r="Q9" s="45">
        <v>15</v>
      </c>
      <c r="R9" s="45">
        <v>16</v>
      </c>
      <c r="S9" s="45">
        <v>17</v>
      </c>
      <c r="T9" s="45">
        <v>18</v>
      </c>
      <c r="U9" s="45">
        <v>19</v>
      </c>
      <c r="V9" s="45">
        <v>20</v>
      </c>
      <c r="W9" s="45">
        <v>21</v>
      </c>
      <c r="X9" s="45">
        <v>22</v>
      </c>
      <c r="Y9" s="45">
        <v>23</v>
      </c>
      <c r="Z9" s="45">
        <v>24</v>
      </c>
      <c r="AA9" s="45">
        <v>25</v>
      </c>
      <c r="AB9" s="45">
        <v>26</v>
      </c>
      <c r="AC9" s="45">
        <v>27</v>
      </c>
      <c r="AD9" s="45">
        <v>28</v>
      </c>
      <c r="AE9" s="45">
        <v>29</v>
      </c>
      <c r="AF9" s="45">
        <v>30</v>
      </c>
      <c r="AG9" s="45">
        <v>31</v>
      </c>
      <c r="AH9" s="45">
        <v>32</v>
      </c>
      <c r="AI9" s="45">
        <v>33</v>
      </c>
      <c r="AJ9" s="45">
        <v>34</v>
      </c>
      <c r="AK9" s="45">
        <v>35</v>
      </c>
      <c r="AL9" s="45">
        <v>36</v>
      </c>
      <c r="AM9" s="45">
        <v>37</v>
      </c>
      <c r="AN9" s="45">
        <v>38</v>
      </c>
      <c r="AO9" s="45">
        <v>39</v>
      </c>
      <c r="AP9" s="45">
        <v>40</v>
      </c>
      <c r="AQ9" s="45">
        <v>41</v>
      </c>
      <c r="AR9" s="45">
        <v>42</v>
      </c>
      <c r="AS9" s="45">
        <v>43</v>
      </c>
      <c r="AT9" s="45">
        <v>44</v>
      </c>
      <c r="AU9" s="45">
        <v>45</v>
      </c>
      <c r="AV9" s="45">
        <v>46</v>
      </c>
      <c r="AW9" s="45">
        <v>47</v>
      </c>
      <c r="AX9" s="45">
        <v>48</v>
      </c>
      <c r="AY9" s="45">
        <v>49</v>
      </c>
      <c r="AZ9" s="45">
        <v>50</v>
      </c>
      <c r="BA9" s="45">
        <v>51</v>
      </c>
      <c r="BB9" s="45">
        <v>52</v>
      </c>
      <c r="BC9" s="45">
        <v>53</v>
      </c>
      <c r="BD9" s="45">
        <v>54</v>
      </c>
      <c r="BE9" s="45">
        <v>55</v>
      </c>
      <c r="BF9" s="45">
        <v>56</v>
      </c>
      <c r="BG9" s="45">
        <v>57</v>
      </c>
      <c r="BH9" s="45">
        <v>58</v>
      </c>
      <c r="BI9" s="45">
        <v>59</v>
      </c>
      <c r="BJ9" s="45">
        <v>60</v>
      </c>
      <c r="BK9" s="45">
        <v>61</v>
      </c>
      <c r="BL9" s="45">
        <v>62</v>
      </c>
      <c r="BM9" s="45">
        <v>63</v>
      </c>
      <c r="BN9" s="45">
        <v>64</v>
      </c>
      <c r="BO9" s="45">
        <v>65</v>
      </c>
    </row>
    <row r="10" spans="1:67" s="44" customFormat="1" ht="18" customHeight="1">
      <c r="A10" s="54"/>
      <c r="B10" s="54">
        <v>1</v>
      </c>
      <c r="C10" s="56" t="s">
        <v>94</v>
      </c>
      <c r="D10" s="51">
        <f aca="true" t="shared" si="0" ref="D10:D41">F10+H10-BB10</f>
        <v>500111.5006</v>
      </c>
      <c r="E10" s="51">
        <f aca="true" t="shared" si="1" ref="E10:E41">G10+I10-BC10</f>
        <v>329553.959</v>
      </c>
      <c r="F10" s="51">
        <f aca="true" t="shared" si="2" ref="F10:F41">J10+L10+N10+AF10+AH10+AL10+AP10+AT10</f>
        <v>465723</v>
      </c>
      <c r="G10" s="51">
        <f aca="true" t="shared" si="3" ref="G10:G41">K10+M10+O10+AG10+AI10+AM10+AQ10+AU10</f>
        <v>304457.09599999996</v>
      </c>
      <c r="H10" s="51">
        <f aca="true" t="shared" si="4" ref="H10:H41">AZ10+BD10+BF10+BH10+BJ10+BL10+BN10</f>
        <v>34388.5006</v>
      </c>
      <c r="I10" s="51">
        <f aca="true" t="shared" si="5" ref="I10:I41">BA10+BE10+BG10+BI10+BK10+BM10+BO10</f>
        <v>25096.862999999998</v>
      </c>
      <c r="J10" s="51">
        <v>79071.7</v>
      </c>
      <c r="K10" s="51">
        <v>54115.605</v>
      </c>
      <c r="L10" s="51">
        <v>0</v>
      </c>
      <c r="M10" s="51">
        <v>0</v>
      </c>
      <c r="N10" s="51">
        <v>59377</v>
      </c>
      <c r="O10" s="51">
        <v>29257.13</v>
      </c>
      <c r="P10" s="51">
        <v>19720</v>
      </c>
      <c r="Q10" s="51">
        <v>10745.694</v>
      </c>
      <c r="R10" s="51">
        <v>200</v>
      </c>
      <c r="S10" s="51">
        <v>49</v>
      </c>
      <c r="T10" s="51">
        <v>2920</v>
      </c>
      <c r="U10" s="51">
        <v>1473.794</v>
      </c>
      <c r="V10" s="51">
        <v>600</v>
      </c>
      <c r="W10" s="51">
        <v>10</v>
      </c>
      <c r="X10" s="51">
        <v>15532</v>
      </c>
      <c r="Y10" s="51">
        <v>5656.472</v>
      </c>
      <c r="Z10" s="51">
        <v>8657</v>
      </c>
      <c r="AA10" s="51">
        <v>3373.672</v>
      </c>
      <c r="AB10" s="51">
        <v>2580</v>
      </c>
      <c r="AC10" s="51">
        <v>348.5</v>
      </c>
      <c r="AD10" s="51">
        <v>13750</v>
      </c>
      <c r="AE10" s="51">
        <v>8669.32</v>
      </c>
      <c r="AF10" s="51">
        <v>0</v>
      </c>
      <c r="AG10" s="51">
        <v>0</v>
      </c>
      <c r="AH10" s="51">
        <v>205103.9</v>
      </c>
      <c r="AI10" s="51">
        <v>138909.055</v>
      </c>
      <c r="AJ10" s="51">
        <v>204703.9</v>
      </c>
      <c r="AK10" s="51">
        <v>138529.055</v>
      </c>
      <c r="AL10" s="51">
        <v>84605.4</v>
      </c>
      <c r="AM10" s="51">
        <v>70734.856</v>
      </c>
      <c r="AN10" s="51">
        <v>83455.4</v>
      </c>
      <c r="AO10" s="51">
        <v>70184.856</v>
      </c>
      <c r="AP10" s="51">
        <v>12800</v>
      </c>
      <c r="AQ10" s="51">
        <v>11305.7</v>
      </c>
      <c r="AR10" s="51">
        <f aca="true" t="shared" si="6" ref="AR10:AR41">AT10+AV10-BB10</f>
        <v>24765</v>
      </c>
      <c r="AS10" s="51">
        <f aca="true" t="shared" si="7" ref="AS10:AS41">AU10+AW10-BC10</f>
        <v>134.75</v>
      </c>
      <c r="AT10" s="51">
        <v>24765</v>
      </c>
      <c r="AU10" s="51">
        <v>134.75</v>
      </c>
      <c r="AV10" s="51">
        <v>0</v>
      </c>
      <c r="AW10" s="51">
        <v>0</v>
      </c>
      <c r="AX10" s="51">
        <v>23500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174500</v>
      </c>
      <c r="BE10" s="51">
        <v>63501.518</v>
      </c>
      <c r="BF10" s="51">
        <v>29700</v>
      </c>
      <c r="BG10" s="51">
        <v>5178.236</v>
      </c>
      <c r="BH10" s="51">
        <v>0</v>
      </c>
      <c r="BI10" s="51">
        <v>0</v>
      </c>
      <c r="BJ10" s="51">
        <v>0</v>
      </c>
      <c r="BK10" s="51">
        <v>0</v>
      </c>
      <c r="BL10" s="51">
        <v>-169811.4994</v>
      </c>
      <c r="BM10" s="51">
        <v>-43582.891</v>
      </c>
      <c r="BN10" s="51">
        <v>0</v>
      </c>
      <c r="BO10" s="51">
        <v>0</v>
      </c>
    </row>
    <row r="11" spans="1:67" s="44" customFormat="1" ht="18" customHeight="1">
      <c r="A11" s="52"/>
      <c r="B11" s="52">
        <v>2</v>
      </c>
      <c r="C11" s="56" t="s">
        <v>95</v>
      </c>
      <c r="D11" s="51">
        <f t="shared" si="0"/>
        <v>61326.59389999999</v>
      </c>
      <c r="E11" s="51">
        <f t="shared" si="1"/>
        <v>45536.753</v>
      </c>
      <c r="F11" s="51">
        <f t="shared" si="2"/>
        <v>54880.45</v>
      </c>
      <c r="G11" s="51">
        <f t="shared" si="3"/>
        <v>38786.162</v>
      </c>
      <c r="H11" s="51">
        <f t="shared" si="4"/>
        <v>14597.143900000001</v>
      </c>
      <c r="I11" s="51">
        <f t="shared" si="5"/>
        <v>14901.591</v>
      </c>
      <c r="J11" s="51">
        <v>20639.55</v>
      </c>
      <c r="K11" s="51">
        <v>13197.858</v>
      </c>
      <c r="L11" s="51">
        <v>0</v>
      </c>
      <c r="M11" s="51">
        <v>0</v>
      </c>
      <c r="N11" s="51">
        <v>6958.4</v>
      </c>
      <c r="O11" s="51">
        <v>1790.204</v>
      </c>
      <c r="P11" s="51">
        <v>750</v>
      </c>
      <c r="Q11" s="51">
        <v>376.4</v>
      </c>
      <c r="R11" s="51">
        <v>0</v>
      </c>
      <c r="S11" s="51">
        <v>0</v>
      </c>
      <c r="T11" s="51">
        <v>230</v>
      </c>
      <c r="U11" s="51">
        <v>131.2</v>
      </c>
      <c r="V11" s="51">
        <v>60</v>
      </c>
      <c r="W11" s="51">
        <v>0</v>
      </c>
      <c r="X11" s="51">
        <v>1742</v>
      </c>
      <c r="Y11" s="51">
        <v>813.8</v>
      </c>
      <c r="Z11" s="51">
        <v>380</v>
      </c>
      <c r="AA11" s="51">
        <v>25</v>
      </c>
      <c r="AB11" s="51">
        <v>320</v>
      </c>
      <c r="AC11" s="51">
        <v>0</v>
      </c>
      <c r="AD11" s="51">
        <v>1590</v>
      </c>
      <c r="AE11" s="51">
        <v>362.1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15650</v>
      </c>
      <c r="AM11" s="51">
        <v>12823</v>
      </c>
      <c r="AN11" s="51">
        <v>0</v>
      </c>
      <c r="AO11" s="51">
        <v>0</v>
      </c>
      <c r="AP11" s="51">
        <v>2801.5</v>
      </c>
      <c r="AQ11" s="51">
        <v>2700</v>
      </c>
      <c r="AR11" s="51">
        <f t="shared" si="6"/>
        <v>680</v>
      </c>
      <c r="AS11" s="51">
        <f t="shared" si="7"/>
        <v>124.10000000000036</v>
      </c>
      <c r="AT11" s="51">
        <v>8831</v>
      </c>
      <c r="AU11" s="51">
        <v>8275.1</v>
      </c>
      <c r="AV11" s="51">
        <v>0</v>
      </c>
      <c r="AW11" s="51">
        <v>0</v>
      </c>
      <c r="AX11" s="51">
        <v>8151</v>
      </c>
      <c r="AY11" s="51">
        <v>8151</v>
      </c>
      <c r="AZ11" s="51">
        <v>0</v>
      </c>
      <c r="BA11" s="51">
        <v>0</v>
      </c>
      <c r="BB11" s="51">
        <v>8151</v>
      </c>
      <c r="BC11" s="51">
        <v>8151</v>
      </c>
      <c r="BD11" s="51">
        <v>18881.0439</v>
      </c>
      <c r="BE11" s="51">
        <v>14178.091</v>
      </c>
      <c r="BF11" s="51">
        <v>1250</v>
      </c>
      <c r="BG11" s="51">
        <v>1229.5</v>
      </c>
      <c r="BH11" s="51">
        <v>0</v>
      </c>
      <c r="BI11" s="51">
        <v>0</v>
      </c>
      <c r="BJ11" s="51">
        <v>0</v>
      </c>
      <c r="BK11" s="51">
        <v>0</v>
      </c>
      <c r="BL11" s="51">
        <v>-5533.9</v>
      </c>
      <c r="BM11" s="51">
        <v>-506</v>
      </c>
      <c r="BN11" s="51">
        <v>0</v>
      </c>
      <c r="BO11" s="51">
        <v>0</v>
      </c>
    </row>
    <row r="12" spans="1:67" s="44" customFormat="1" ht="18" customHeight="1">
      <c r="A12" s="52"/>
      <c r="B12" s="52">
        <v>3</v>
      </c>
      <c r="C12" s="56" t="s">
        <v>96</v>
      </c>
      <c r="D12" s="51">
        <f t="shared" si="0"/>
        <v>9174.798</v>
      </c>
      <c r="E12" s="51">
        <f t="shared" si="1"/>
        <v>5825.594999999999</v>
      </c>
      <c r="F12" s="51">
        <f t="shared" si="2"/>
        <v>7365.9</v>
      </c>
      <c r="G12" s="51">
        <f t="shared" si="3"/>
        <v>4651.040999999999</v>
      </c>
      <c r="H12" s="51">
        <f t="shared" si="4"/>
        <v>2291.298</v>
      </c>
      <c r="I12" s="51">
        <f t="shared" si="5"/>
        <v>1174.554</v>
      </c>
      <c r="J12" s="51">
        <v>5741.5</v>
      </c>
      <c r="K12" s="51">
        <v>4053.991</v>
      </c>
      <c r="L12" s="51">
        <v>0</v>
      </c>
      <c r="M12" s="51">
        <v>0</v>
      </c>
      <c r="N12" s="51">
        <v>872</v>
      </c>
      <c r="O12" s="51">
        <v>432.94</v>
      </c>
      <c r="P12" s="51">
        <v>60</v>
      </c>
      <c r="Q12" s="51">
        <v>35.14</v>
      </c>
      <c r="R12" s="51">
        <v>0</v>
      </c>
      <c r="S12" s="51">
        <v>0</v>
      </c>
      <c r="T12" s="51">
        <v>72</v>
      </c>
      <c r="U12" s="51">
        <v>72</v>
      </c>
      <c r="V12" s="51">
        <v>30</v>
      </c>
      <c r="W12" s="51">
        <v>5.8</v>
      </c>
      <c r="X12" s="51">
        <v>250</v>
      </c>
      <c r="Y12" s="51">
        <v>20</v>
      </c>
      <c r="Z12" s="51">
        <v>0</v>
      </c>
      <c r="AA12" s="51">
        <v>0</v>
      </c>
      <c r="AB12" s="51">
        <v>0</v>
      </c>
      <c r="AC12" s="51">
        <v>0</v>
      </c>
      <c r="AD12" s="51">
        <v>60</v>
      </c>
      <c r="AE12" s="51">
        <v>20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250</v>
      </c>
      <c r="AQ12" s="51">
        <v>150</v>
      </c>
      <c r="AR12" s="51">
        <f t="shared" si="6"/>
        <v>20</v>
      </c>
      <c r="AS12" s="51">
        <f t="shared" si="7"/>
        <v>14.11</v>
      </c>
      <c r="AT12" s="51">
        <v>502.4</v>
      </c>
      <c r="AU12" s="51">
        <v>14.11</v>
      </c>
      <c r="AV12" s="51">
        <v>0</v>
      </c>
      <c r="AW12" s="51">
        <v>0</v>
      </c>
      <c r="AX12" s="51">
        <v>482.4</v>
      </c>
      <c r="AY12" s="51">
        <v>0</v>
      </c>
      <c r="AZ12" s="51">
        <v>0</v>
      </c>
      <c r="BA12" s="51">
        <v>0</v>
      </c>
      <c r="BB12" s="51">
        <v>482.4</v>
      </c>
      <c r="BC12" s="51">
        <v>0</v>
      </c>
      <c r="BD12" s="51">
        <v>1941.298</v>
      </c>
      <c r="BE12" s="51">
        <v>1505.154</v>
      </c>
      <c r="BF12" s="51">
        <v>350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-330.6</v>
      </c>
      <c r="BN12" s="51">
        <v>0</v>
      </c>
      <c r="BO12" s="51">
        <v>0</v>
      </c>
    </row>
    <row r="13" spans="1:67" s="44" customFormat="1" ht="19.5" customHeight="1">
      <c r="A13" s="52"/>
      <c r="B13" s="52">
        <v>4</v>
      </c>
      <c r="C13" s="56" t="s">
        <v>97</v>
      </c>
      <c r="D13" s="51">
        <f t="shared" si="0"/>
        <v>23154.242</v>
      </c>
      <c r="E13" s="51">
        <f t="shared" si="1"/>
        <v>13694.842</v>
      </c>
      <c r="F13" s="51">
        <f t="shared" si="2"/>
        <v>20900</v>
      </c>
      <c r="G13" s="51">
        <f t="shared" si="3"/>
        <v>12094.842</v>
      </c>
      <c r="H13" s="51">
        <f t="shared" si="4"/>
        <v>3299.242</v>
      </c>
      <c r="I13" s="51">
        <f t="shared" si="5"/>
        <v>1600</v>
      </c>
      <c r="J13" s="51">
        <v>10750</v>
      </c>
      <c r="K13" s="51">
        <v>7590.712</v>
      </c>
      <c r="L13" s="51">
        <v>0</v>
      </c>
      <c r="M13" s="51">
        <v>0</v>
      </c>
      <c r="N13" s="51">
        <v>7305</v>
      </c>
      <c r="O13" s="51">
        <v>2914.55</v>
      </c>
      <c r="P13" s="51">
        <v>600</v>
      </c>
      <c r="Q13" s="51">
        <v>493</v>
      </c>
      <c r="R13" s="51">
        <v>1990</v>
      </c>
      <c r="S13" s="51">
        <v>0</v>
      </c>
      <c r="T13" s="51">
        <v>150</v>
      </c>
      <c r="U13" s="51">
        <v>98.05</v>
      </c>
      <c r="V13" s="51">
        <v>0</v>
      </c>
      <c r="W13" s="51">
        <v>0</v>
      </c>
      <c r="X13" s="51">
        <v>1750</v>
      </c>
      <c r="Y13" s="51">
        <v>846</v>
      </c>
      <c r="Z13" s="51">
        <v>960</v>
      </c>
      <c r="AA13" s="51">
        <v>330</v>
      </c>
      <c r="AB13" s="51">
        <v>1255</v>
      </c>
      <c r="AC13" s="51">
        <v>890</v>
      </c>
      <c r="AD13" s="51">
        <v>1400</v>
      </c>
      <c r="AE13" s="51">
        <v>567.5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1500</v>
      </c>
      <c r="AQ13" s="51">
        <v>1500</v>
      </c>
      <c r="AR13" s="51">
        <f t="shared" si="6"/>
        <v>300</v>
      </c>
      <c r="AS13" s="51">
        <f t="shared" si="7"/>
        <v>89.58</v>
      </c>
      <c r="AT13" s="51">
        <v>1345</v>
      </c>
      <c r="AU13" s="51">
        <v>89.58</v>
      </c>
      <c r="AV13" s="51">
        <v>0</v>
      </c>
      <c r="AW13" s="51">
        <v>0</v>
      </c>
      <c r="AX13" s="51">
        <v>1045</v>
      </c>
      <c r="AY13" s="51">
        <v>0</v>
      </c>
      <c r="AZ13" s="51">
        <v>0</v>
      </c>
      <c r="BA13" s="51">
        <v>0</v>
      </c>
      <c r="BB13" s="51">
        <v>1045</v>
      </c>
      <c r="BC13" s="51">
        <v>0</v>
      </c>
      <c r="BD13" s="51">
        <v>2599.242</v>
      </c>
      <c r="BE13" s="51">
        <v>1000</v>
      </c>
      <c r="BF13" s="51">
        <v>1700</v>
      </c>
      <c r="BG13" s="51">
        <v>600</v>
      </c>
      <c r="BH13" s="51">
        <v>0</v>
      </c>
      <c r="BI13" s="51">
        <v>0</v>
      </c>
      <c r="BJ13" s="51">
        <v>-300</v>
      </c>
      <c r="BK13" s="51">
        <v>0</v>
      </c>
      <c r="BL13" s="51">
        <v>-700</v>
      </c>
      <c r="BM13" s="51">
        <v>0</v>
      </c>
      <c r="BN13" s="51">
        <v>0</v>
      </c>
      <c r="BO13" s="51">
        <v>0</v>
      </c>
    </row>
    <row r="14" spans="1:67" s="44" customFormat="1" ht="19.5" customHeight="1">
      <c r="A14" s="52"/>
      <c r="B14" s="55">
        <v>5</v>
      </c>
      <c r="C14" s="56" t="s">
        <v>98</v>
      </c>
      <c r="D14" s="51">
        <f t="shared" si="0"/>
        <v>33539.5324</v>
      </c>
      <c r="E14" s="51">
        <f t="shared" si="1"/>
        <v>24532.176</v>
      </c>
      <c r="F14" s="51">
        <f t="shared" si="2"/>
        <v>27916.8</v>
      </c>
      <c r="G14" s="51">
        <f t="shared" si="3"/>
        <v>18914.176</v>
      </c>
      <c r="H14" s="51">
        <f t="shared" si="4"/>
        <v>7122.7324</v>
      </c>
      <c r="I14" s="51">
        <f t="shared" si="5"/>
        <v>5618</v>
      </c>
      <c r="J14" s="51">
        <v>18306.8</v>
      </c>
      <c r="K14" s="51">
        <v>13515.941</v>
      </c>
      <c r="L14" s="51">
        <v>0</v>
      </c>
      <c r="M14" s="51">
        <v>0</v>
      </c>
      <c r="N14" s="51">
        <v>3910</v>
      </c>
      <c r="O14" s="51">
        <v>1458.235</v>
      </c>
      <c r="P14" s="51">
        <v>600</v>
      </c>
      <c r="Q14" s="51">
        <v>321.035</v>
      </c>
      <c r="R14" s="51">
        <v>0</v>
      </c>
      <c r="S14" s="51">
        <v>0</v>
      </c>
      <c r="T14" s="51">
        <v>300</v>
      </c>
      <c r="U14" s="51">
        <v>40</v>
      </c>
      <c r="V14" s="51">
        <v>200</v>
      </c>
      <c r="W14" s="51">
        <v>70</v>
      </c>
      <c r="X14" s="51">
        <v>1110</v>
      </c>
      <c r="Y14" s="51">
        <v>447.2</v>
      </c>
      <c r="Z14" s="51">
        <v>0</v>
      </c>
      <c r="AA14" s="51">
        <v>0</v>
      </c>
      <c r="AB14" s="51">
        <v>0</v>
      </c>
      <c r="AC14" s="51">
        <v>0</v>
      </c>
      <c r="AD14" s="51">
        <v>1620</v>
      </c>
      <c r="AE14" s="51">
        <v>500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4200</v>
      </c>
      <c r="AQ14" s="51">
        <v>3940</v>
      </c>
      <c r="AR14" s="51">
        <f t="shared" si="6"/>
        <v>0</v>
      </c>
      <c r="AS14" s="51">
        <f t="shared" si="7"/>
        <v>0</v>
      </c>
      <c r="AT14" s="51">
        <v>1500</v>
      </c>
      <c r="AU14" s="51">
        <v>0</v>
      </c>
      <c r="AV14" s="51">
        <v>0</v>
      </c>
      <c r="AW14" s="51">
        <v>0</v>
      </c>
      <c r="AX14" s="51">
        <v>1500</v>
      </c>
      <c r="AY14" s="51">
        <v>0</v>
      </c>
      <c r="AZ14" s="51">
        <v>0</v>
      </c>
      <c r="BA14" s="51">
        <v>0</v>
      </c>
      <c r="BB14" s="51">
        <v>1500</v>
      </c>
      <c r="BC14" s="51">
        <v>0</v>
      </c>
      <c r="BD14" s="51">
        <v>6998.7324</v>
      </c>
      <c r="BE14" s="51">
        <v>5498</v>
      </c>
      <c r="BF14" s="51">
        <v>124</v>
      </c>
      <c r="BG14" s="51">
        <v>120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</row>
    <row r="15" spans="1:67" s="44" customFormat="1" ht="19.5" customHeight="1">
      <c r="A15" s="52"/>
      <c r="B15" s="52">
        <v>6</v>
      </c>
      <c r="C15" s="56" t="s">
        <v>99</v>
      </c>
      <c r="D15" s="51">
        <f t="shared" si="0"/>
        <v>71434.657</v>
      </c>
      <c r="E15" s="51">
        <f t="shared" si="1"/>
        <v>33822.91</v>
      </c>
      <c r="F15" s="51">
        <f t="shared" si="2"/>
        <v>42771.6</v>
      </c>
      <c r="G15" s="51">
        <f t="shared" si="3"/>
        <v>24959.96</v>
      </c>
      <c r="H15" s="51">
        <f t="shared" si="4"/>
        <v>31263.057</v>
      </c>
      <c r="I15" s="51">
        <f t="shared" si="5"/>
        <v>8862.95</v>
      </c>
      <c r="J15" s="51">
        <v>26428.8</v>
      </c>
      <c r="K15" s="51">
        <v>18313.142</v>
      </c>
      <c r="L15" s="51">
        <v>0</v>
      </c>
      <c r="M15" s="51">
        <v>0</v>
      </c>
      <c r="N15" s="51">
        <v>8227.8</v>
      </c>
      <c r="O15" s="51">
        <v>3346.818</v>
      </c>
      <c r="P15" s="51">
        <v>1900</v>
      </c>
      <c r="Q15" s="51">
        <v>979.766</v>
      </c>
      <c r="R15" s="51">
        <v>0</v>
      </c>
      <c r="S15" s="51">
        <v>0</v>
      </c>
      <c r="T15" s="51">
        <v>320</v>
      </c>
      <c r="U15" s="51">
        <v>183.512</v>
      </c>
      <c r="V15" s="51">
        <v>80</v>
      </c>
      <c r="W15" s="51">
        <v>0.8</v>
      </c>
      <c r="X15" s="51">
        <v>1972.8</v>
      </c>
      <c r="Y15" s="51">
        <v>658.74</v>
      </c>
      <c r="Z15" s="51">
        <v>1242.3</v>
      </c>
      <c r="AA15" s="51">
        <v>302.54</v>
      </c>
      <c r="AB15" s="51">
        <v>500</v>
      </c>
      <c r="AC15" s="51">
        <v>0</v>
      </c>
      <c r="AD15" s="51">
        <v>1380</v>
      </c>
      <c r="AE15" s="51">
        <v>339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1000</v>
      </c>
      <c r="AM15" s="51">
        <v>0</v>
      </c>
      <c r="AN15" s="51">
        <v>600</v>
      </c>
      <c r="AO15" s="51">
        <v>0</v>
      </c>
      <c r="AP15" s="51">
        <v>4400</v>
      </c>
      <c r="AQ15" s="51">
        <v>3300</v>
      </c>
      <c r="AR15" s="51">
        <f t="shared" si="6"/>
        <v>115</v>
      </c>
      <c r="AS15" s="51">
        <f t="shared" si="7"/>
        <v>0</v>
      </c>
      <c r="AT15" s="51">
        <v>2715</v>
      </c>
      <c r="AU15" s="51">
        <v>0</v>
      </c>
      <c r="AV15" s="51">
        <v>0</v>
      </c>
      <c r="AW15" s="51">
        <v>0</v>
      </c>
      <c r="AX15" s="51">
        <v>2600</v>
      </c>
      <c r="AY15" s="51">
        <v>0</v>
      </c>
      <c r="AZ15" s="51">
        <v>0</v>
      </c>
      <c r="BA15" s="51">
        <v>0</v>
      </c>
      <c r="BB15" s="51">
        <v>2600</v>
      </c>
      <c r="BC15" s="51">
        <v>0</v>
      </c>
      <c r="BD15" s="51">
        <v>31400</v>
      </c>
      <c r="BE15" s="51">
        <v>7889.25</v>
      </c>
      <c r="BF15" s="51">
        <v>3699.057</v>
      </c>
      <c r="BG15" s="51">
        <v>979</v>
      </c>
      <c r="BH15" s="51">
        <v>0</v>
      </c>
      <c r="BI15" s="51">
        <v>0</v>
      </c>
      <c r="BJ15" s="51">
        <v>0</v>
      </c>
      <c r="BK15" s="51">
        <v>0</v>
      </c>
      <c r="BL15" s="51">
        <v>-3836</v>
      </c>
      <c r="BM15" s="51">
        <v>-5.3</v>
      </c>
      <c r="BN15" s="51">
        <v>0</v>
      </c>
      <c r="BO15" s="51">
        <v>0</v>
      </c>
    </row>
    <row r="16" spans="1:67" s="44" customFormat="1" ht="19.5" customHeight="1">
      <c r="A16" s="52"/>
      <c r="B16" s="55">
        <v>7</v>
      </c>
      <c r="C16" s="56" t="s">
        <v>100</v>
      </c>
      <c r="D16" s="51">
        <f t="shared" si="0"/>
        <v>20849.009000000002</v>
      </c>
      <c r="E16" s="51">
        <f t="shared" si="1"/>
        <v>13475.546000000002</v>
      </c>
      <c r="F16" s="51">
        <f t="shared" si="2"/>
        <v>17810.2</v>
      </c>
      <c r="G16" s="51">
        <f t="shared" si="3"/>
        <v>11180.246000000001</v>
      </c>
      <c r="H16" s="51">
        <f t="shared" si="4"/>
        <v>3038.809000000001</v>
      </c>
      <c r="I16" s="51">
        <f t="shared" si="5"/>
        <v>2295.3</v>
      </c>
      <c r="J16" s="51">
        <v>12139.7</v>
      </c>
      <c r="K16" s="51">
        <v>9029.7</v>
      </c>
      <c r="L16" s="51">
        <v>0</v>
      </c>
      <c r="M16" s="51">
        <v>0</v>
      </c>
      <c r="N16" s="51">
        <v>4220.5</v>
      </c>
      <c r="O16" s="51">
        <v>1946.546</v>
      </c>
      <c r="P16" s="51">
        <v>1187.3</v>
      </c>
      <c r="Q16" s="51">
        <v>876.586</v>
      </c>
      <c r="R16" s="51">
        <v>900</v>
      </c>
      <c r="S16" s="51">
        <v>400</v>
      </c>
      <c r="T16" s="51">
        <v>150</v>
      </c>
      <c r="U16" s="51">
        <v>100</v>
      </c>
      <c r="V16" s="51">
        <v>200</v>
      </c>
      <c r="W16" s="51">
        <v>50</v>
      </c>
      <c r="X16" s="51">
        <v>933.2</v>
      </c>
      <c r="Y16" s="51">
        <v>326</v>
      </c>
      <c r="Z16" s="51">
        <v>200</v>
      </c>
      <c r="AA16" s="51">
        <v>0</v>
      </c>
      <c r="AB16" s="51">
        <v>50</v>
      </c>
      <c r="AC16" s="51">
        <v>0</v>
      </c>
      <c r="AD16" s="51">
        <v>650</v>
      </c>
      <c r="AE16" s="51">
        <v>193.96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300</v>
      </c>
      <c r="AQ16" s="51">
        <v>150</v>
      </c>
      <c r="AR16" s="51">
        <f t="shared" si="6"/>
        <v>1150</v>
      </c>
      <c r="AS16" s="51">
        <f t="shared" si="7"/>
        <v>54</v>
      </c>
      <c r="AT16" s="51">
        <v>1150</v>
      </c>
      <c r="AU16" s="51">
        <v>54</v>
      </c>
      <c r="AV16" s="51">
        <v>0</v>
      </c>
      <c r="AW16" s="51">
        <v>0</v>
      </c>
      <c r="AX16" s="51">
        <v>1000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38000</v>
      </c>
      <c r="BE16" s="51">
        <v>2820</v>
      </c>
      <c r="BF16" s="51">
        <v>6288.809</v>
      </c>
      <c r="BG16" s="51">
        <v>350</v>
      </c>
      <c r="BH16" s="51">
        <v>0</v>
      </c>
      <c r="BI16" s="51">
        <v>0</v>
      </c>
      <c r="BJ16" s="51">
        <v>0</v>
      </c>
      <c r="BK16" s="51">
        <v>0</v>
      </c>
      <c r="BL16" s="51">
        <v>-41250</v>
      </c>
      <c r="BM16" s="51">
        <v>-874.7</v>
      </c>
      <c r="BN16" s="51">
        <v>0</v>
      </c>
      <c r="BO16" s="51">
        <v>0</v>
      </c>
    </row>
    <row r="17" spans="1:67" s="44" customFormat="1" ht="19.5" customHeight="1">
      <c r="A17" s="52"/>
      <c r="B17" s="55">
        <v>8</v>
      </c>
      <c r="C17" s="56" t="s">
        <v>101</v>
      </c>
      <c r="D17" s="51">
        <f t="shared" si="0"/>
        <v>32217.921199999997</v>
      </c>
      <c r="E17" s="51">
        <f t="shared" si="1"/>
        <v>20384.934</v>
      </c>
      <c r="F17" s="51">
        <f t="shared" si="2"/>
        <v>29317.8</v>
      </c>
      <c r="G17" s="51">
        <f t="shared" si="3"/>
        <v>19423.629</v>
      </c>
      <c r="H17" s="51">
        <f t="shared" si="4"/>
        <v>4400.1212</v>
      </c>
      <c r="I17" s="51">
        <f t="shared" si="5"/>
        <v>961.305</v>
      </c>
      <c r="J17" s="51">
        <v>18239.1</v>
      </c>
      <c r="K17" s="51">
        <v>13734.287</v>
      </c>
      <c r="L17" s="51">
        <v>0</v>
      </c>
      <c r="M17" s="51">
        <v>0</v>
      </c>
      <c r="N17" s="51">
        <v>6257</v>
      </c>
      <c r="O17" s="51">
        <v>2454.992</v>
      </c>
      <c r="P17" s="51">
        <v>600</v>
      </c>
      <c r="Q17" s="51">
        <v>80</v>
      </c>
      <c r="R17" s="51">
        <v>1400</v>
      </c>
      <c r="S17" s="51">
        <v>972</v>
      </c>
      <c r="T17" s="51">
        <v>200</v>
      </c>
      <c r="U17" s="51">
        <v>112</v>
      </c>
      <c r="V17" s="51">
        <v>100</v>
      </c>
      <c r="W17" s="51">
        <v>2.5</v>
      </c>
      <c r="X17" s="51">
        <v>1967</v>
      </c>
      <c r="Y17" s="51">
        <v>325.5</v>
      </c>
      <c r="Z17" s="51">
        <v>600</v>
      </c>
      <c r="AA17" s="51">
        <v>58.5</v>
      </c>
      <c r="AB17" s="51">
        <v>0</v>
      </c>
      <c r="AC17" s="51">
        <v>0</v>
      </c>
      <c r="AD17" s="51">
        <v>1200</v>
      </c>
      <c r="AE17" s="51">
        <v>700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>
        <v>0</v>
      </c>
      <c r="AO17" s="51">
        <v>0</v>
      </c>
      <c r="AP17" s="51">
        <v>2800</v>
      </c>
      <c r="AQ17" s="51">
        <v>2755</v>
      </c>
      <c r="AR17" s="51">
        <f t="shared" si="6"/>
        <v>521.7</v>
      </c>
      <c r="AS17" s="51">
        <f t="shared" si="7"/>
        <v>479.35</v>
      </c>
      <c r="AT17" s="51">
        <v>2021.7</v>
      </c>
      <c r="AU17" s="51">
        <v>479.35</v>
      </c>
      <c r="AV17" s="51">
        <v>0</v>
      </c>
      <c r="AW17" s="51">
        <v>0</v>
      </c>
      <c r="AX17" s="51">
        <v>1500</v>
      </c>
      <c r="AY17" s="51">
        <v>0</v>
      </c>
      <c r="AZ17" s="51">
        <v>0</v>
      </c>
      <c r="BA17" s="51">
        <v>0</v>
      </c>
      <c r="BB17" s="51">
        <v>1500</v>
      </c>
      <c r="BC17" s="51">
        <v>0</v>
      </c>
      <c r="BD17" s="51">
        <v>8000</v>
      </c>
      <c r="BE17" s="51">
        <v>0</v>
      </c>
      <c r="BF17" s="51">
        <v>4000.1212</v>
      </c>
      <c r="BG17" s="51">
        <v>987</v>
      </c>
      <c r="BH17" s="51">
        <v>0</v>
      </c>
      <c r="BI17" s="51">
        <v>0</v>
      </c>
      <c r="BJ17" s="51">
        <v>0</v>
      </c>
      <c r="BK17" s="51">
        <v>0</v>
      </c>
      <c r="BL17" s="51">
        <v>-7600</v>
      </c>
      <c r="BM17" s="51">
        <v>-25.695</v>
      </c>
      <c r="BN17" s="51">
        <v>0</v>
      </c>
      <c r="BO17" s="51">
        <v>0</v>
      </c>
    </row>
    <row r="18" spans="1:67" s="44" customFormat="1" ht="19.5" customHeight="1">
      <c r="A18" s="52"/>
      <c r="B18" s="55">
        <v>9</v>
      </c>
      <c r="C18" s="56" t="s">
        <v>102</v>
      </c>
      <c r="D18" s="51">
        <f t="shared" si="0"/>
        <v>27157.903299999998</v>
      </c>
      <c r="E18" s="51">
        <f t="shared" si="1"/>
        <v>18839.414</v>
      </c>
      <c r="F18" s="51">
        <f t="shared" si="2"/>
        <v>23411.399999999998</v>
      </c>
      <c r="G18" s="51">
        <f t="shared" si="3"/>
        <v>15164.641</v>
      </c>
      <c r="H18" s="51">
        <f t="shared" si="4"/>
        <v>5713.103299999999</v>
      </c>
      <c r="I18" s="51">
        <f t="shared" si="5"/>
        <v>5074.773</v>
      </c>
      <c r="J18" s="51">
        <v>15899</v>
      </c>
      <c r="K18" s="51">
        <v>11242.288</v>
      </c>
      <c r="L18" s="51">
        <v>0</v>
      </c>
      <c r="M18" s="51">
        <v>0</v>
      </c>
      <c r="N18" s="51">
        <v>4648</v>
      </c>
      <c r="O18" s="51">
        <v>2276.053</v>
      </c>
      <c r="P18" s="51">
        <v>250</v>
      </c>
      <c r="Q18" s="51">
        <v>56.656</v>
      </c>
      <c r="R18" s="51">
        <v>1200</v>
      </c>
      <c r="S18" s="51">
        <v>560</v>
      </c>
      <c r="T18" s="51">
        <v>300</v>
      </c>
      <c r="U18" s="51">
        <v>180.8</v>
      </c>
      <c r="V18" s="51">
        <v>0</v>
      </c>
      <c r="W18" s="51">
        <v>0</v>
      </c>
      <c r="X18" s="51">
        <v>1358</v>
      </c>
      <c r="Y18" s="51">
        <v>707.8</v>
      </c>
      <c r="Z18" s="51">
        <v>488</v>
      </c>
      <c r="AA18" s="51">
        <v>113</v>
      </c>
      <c r="AB18" s="51">
        <v>300</v>
      </c>
      <c r="AC18" s="51">
        <v>300</v>
      </c>
      <c r="AD18" s="51">
        <v>820</v>
      </c>
      <c r="AE18" s="51">
        <v>457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737.8</v>
      </c>
      <c r="AQ18" s="51">
        <v>220</v>
      </c>
      <c r="AR18" s="51">
        <f t="shared" si="6"/>
        <v>160</v>
      </c>
      <c r="AS18" s="51">
        <f t="shared" si="7"/>
        <v>26.299999999999955</v>
      </c>
      <c r="AT18" s="51">
        <v>2126.6</v>
      </c>
      <c r="AU18" s="51">
        <v>1426.3</v>
      </c>
      <c r="AV18" s="51">
        <v>0</v>
      </c>
      <c r="AW18" s="51">
        <v>0</v>
      </c>
      <c r="AX18" s="51">
        <v>1966.6</v>
      </c>
      <c r="AY18" s="51">
        <v>1400</v>
      </c>
      <c r="AZ18" s="51">
        <v>0</v>
      </c>
      <c r="BA18" s="51">
        <v>0</v>
      </c>
      <c r="BB18" s="51">
        <v>1966.6</v>
      </c>
      <c r="BC18" s="51">
        <v>1400</v>
      </c>
      <c r="BD18" s="51">
        <v>7413.1033</v>
      </c>
      <c r="BE18" s="51">
        <v>5600</v>
      </c>
      <c r="BF18" s="51">
        <v>1100</v>
      </c>
      <c r="BG18" s="51">
        <v>0</v>
      </c>
      <c r="BH18" s="51">
        <v>0</v>
      </c>
      <c r="BI18" s="51">
        <v>0</v>
      </c>
      <c r="BJ18" s="51">
        <v>0</v>
      </c>
      <c r="BK18" s="51">
        <v>0</v>
      </c>
      <c r="BL18" s="51">
        <v>-2800</v>
      </c>
      <c r="BM18" s="51">
        <v>-525.227</v>
      </c>
      <c r="BN18" s="51">
        <v>0</v>
      </c>
      <c r="BO18" s="51">
        <v>0</v>
      </c>
    </row>
    <row r="19" spans="1:67" s="44" customFormat="1" ht="19.5" customHeight="1">
      <c r="A19" s="52"/>
      <c r="B19" s="55">
        <v>10</v>
      </c>
      <c r="C19" s="56" t="s">
        <v>103</v>
      </c>
      <c r="D19" s="51">
        <f t="shared" si="0"/>
        <v>153226.42700000003</v>
      </c>
      <c r="E19" s="51">
        <f t="shared" si="1"/>
        <v>56411.461</v>
      </c>
      <c r="F19" s="51">
        <f t="shared" si="2"/>
        <v>100800.6</v>
      </c>
      <c r="G19" s="51">
        <f t="shared" si="3"/>
        <v>49544.211</v>
      </c>
      <c r="H19" s="51">
        <f t="shared" si="4"/>
        <v>52425.827000000005</v>
      </c>
      <c r="I19" s="51">
        <f t="shared" si="5"/>
        <v>6867.25</v>
      </c>
      <c r="J19" s="51">
        <v>39858</v>
      </c>
      <c r="K19" s="51">
        <v>22824.307</v>
      </c>
      <c r="L19" s="51">
        <v>0</v>
      </c>
      <c r="M19" s="51">
        <v>0</v>
      </c>
      <c r="N19" s="51">
        <v>44386</v>
      </c>
      <c r="O19" s="51">
        <v>20039.205</v>
      </c>
      <c r="P19" s="51">
        <v>3200</v>
      </c>
      <c r="Q19" s="51">
        <v>1105.5</v>
      </c>
      <c r="R19" s="51">
        <v>3200</v>
      </c>
      <c r="S19" s="51">
        <v>1098.8</v>
      </c>
      <c r="T19" s="51">
        <v>400</v>
      </c>
      <c r="U19" s="51">
        <v>69.83</v>
      </c>
      <c r="V19" s="51">
        <v>300</v>
      </c>
      <c r="W19" s="51">
        <v>12</v>
      </c>
      <c r="X19" s="51">
        <v>22800</v>
      </c>
      <c r="Y19" s="51">
        <v>15388.8</v>
      </c>
      <c r="Z19" s="51">
        <v>22000</v>
      </c>
      <c r="AA19" s="51">
        <v>15000</v>
      </c>
      <c r="AB19" s="51">
        <v>5800</v>
      </c>
      <c r="AC19" s="51">
        <v>1043.9</v>
      </c>
      <c r="AD19" s="51">
        <v>6546</v>
      </c>
      <c r="AE19" s="51">
        <v>605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7000</v>
      </c>
      <c r="AM19" s="51">
        <v>365.674</v>
      </c>
      <c r="AN19" s="51">
        <v>0</v>
      </c>
      <c r="AO19" s="51">
        <v>0</v>
      </c>
      <c r="AP19" s="51">
        <v>7700</v>
      </c>
      <c r="AQ19" s="51">
        <v>5780</v>
      </c>
      <c r="AR19" s="51">
        <f t="shared" si="6"/>
        <v>1856.6</v>
      </c>
      <c r="AS19" s="51">
        <f t="shared" si="7"/>
        <v>535.025</v>
      </c>
      <c r="AT19" s="51">
        <v>1856.6</v>
      </c>
      <c r="AU19" s="51">
        <v>535.025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51">
        <v>45925.8</v>
      </c>
      <c r="BE19" s="51">
        <v>5000</v>
      </c>
      <c r="BF19" s="51">
        <v>8500.027</v>
      </c>
      <c r="BG19" s="51">
        <v>1867.25</v>
      </c>
      <c r="BH19" s="51">
        <v>0</v>
      </c>
      <c r="BI19" s="51">
        <v>0</v>
      </c>
      <c r="BJ19" s="51">
        <v>0</v>
      </c>
      <c r="BK19" s="51">
        <v>0</v>
      </c>
      <c r="BL19" s="51">
        <v>-2000</v>
      </c>
      <c r="BM19" s="51">
        <v>0</v>
      </c>
      <c r="BN19" s="51">
        <v>0</v>
      </c>
      <c r="BO19" s="51">
        <v>0</v>
      </c>
    </row>
    <row r="20" spans="1:67" s="44" customFormat="1" ht="19.5" customHeight="1">
      <c r="A20" s="52"/>
      <c r="B20" s="55">
        <v>11</v>
      </c>
      <c r="C20" s="56" t="s">
        <v>104</v>
      </c>
      <c r="D20" s="51">
        <f t="shared" si="0"/>
        <v>4641.56</v>
      </c>
      <c r="E20" s="51">
        <f t="shared" si="1"/>
        <v>2561.5</v>
      </c>
      <c r="F20" s="51">
        <f t="shared" si="2"/>
        <v>3683.0000000000005</v>
      </c>
      <c r="G20" s="51">
        <f t="shared" si="3"/>
        <v>2561.5</v>
      </c>
      <c r="H20" s="51">
        <f t="shared" si="4"/>
        <v>1150.76</v>
      </c>
      <c r="I20" s="51">
        <f t="shared" si="5"/>
        <v>0</v>
      </c>
      <c r="J20" s="51">
        <v>2975.8</v>
      </c>
      <c r="K20" s="51">
        <v>2271.5</v>
      </c>
      <c r="L20" s="51">
        <v>0</v>
      </c>
      <c r="M20" s="51">
        <v>0</v>
      </c>
      <c r="N20" s="51">
        <v>388.4</v>
      </c>
      <c r="O20" s="51">
        <v>225</v>
      </c>
      <c r="P20" s="51">
        <v>5</v>
      </c>
      <c r="Q20" s="51">
        <v>0</v>
      </c>
      <c r="R20" s="51">
        <v>0</v>
      </c>
      <c r="S20" s="51">
        <v>0</v>
      </c>
      <c r="T20" s="51">
        <v>60</v>
      </c>
      <c r="U20" s="51">
        <v>35</v>
      </c>
      <c r="V20" s="51">
        <v>0</v>
      </c>
      <c r="W20" s="51">
        <v>0</v>
      </c>
      <c r="X20" s="51">
        <v>20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228.4</v>
      </c>
      <c r="AE20" s="51">
        <v>190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100</v>
      </c>
      <c r="AQ20" s="51">
        <v>65</v>
      </c>
      <c r="AR20" s="51">
        <f t="shared" si="6"/>
        <v>26.600000000000023</v>
      </c>
      <c r="AS20" s="51">
        <f t="shared" si="7"/>
        <v>0</v>
      </c>
      <c r="AT20" s="51">
        <v>218.8</v>
      </c>
      <c r="AU20" s="51">
        <v>0</v>
      </c>
      <c r="AV20" s="51">
        <v>0</v>
      </c>
      <c r="AW20" s="51">
        <v>0</v>
      </c>
      <c r="AX20" s="51">
        <v>192.2</v>
      </c>
      <c r="AY20" s="51">
        <v>0</v>
      </c>
      <c r="AZ20" s="51">
        <v>0</v>
      </c>
      <c r="BA20" s="51">
        <v>0</v>
      </c>
      <c r="BB20" s="51">
        <v>192.2</v>
      </c>
      <c r="BC20" s="51">
        <v>0</v>
      </c>
      <c r="BD20" s="51">
        <v>958.56</v>
      </c>
      <c r="BE20" s="51">
        <v>0</v>
      </c>
      <c r="BF20" s="51">
        <v>192.2</v>
      </c>
      <c r="BG20" s="51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</row>
    <row r="21" spans="1:67" s="44" customFormat="1" ht="19.5" customHeight="1">
      <c r="A21" s="52"/>
      <c r="B21" s="55">
        <v>12</v>
      </c>
      <c r="C21" s="56" t="s">
        <v>105</v>
      </c>
      <c r="D21" s="51">
        <f t="shared" si="0"/>
        <v>7996.780000000001</v>
      </c>
      <c r="E21" s="51">
        <f t="shared" si="1"/>
        <v>5434.852</v>
      </c>
      <c r="F21" s="51">
        <f t="shared" si="2"/>
        <v>7843.6</v>
      </c>
      <c r="G21" s="51">
        <f t="shared" si="3"/>
        <v>5434.852</v>
      </c>
      <c r="H21" s="51">
        <f t="shared" si="4"/>
        <v>553.18</v>
      </c>
      <c r="I21" s="51">
        <f t="shared" si="5"/>
        <v>0</v>
      </c>
      <c r="J21" s="51">
        <v>6370</v>
      </c>
      <c r="K21" s="51">
        <v>4581.052</v>
      </c>
      <c r="L21" s="51">
        <v>0</v>
      </c>
      <c r="M21" s="51">
        <v>0</v>
      </c>
      <c r="N21" s="51">
        <v>660</v>
      </c>
      <c r="O21" s="51">
        <v>468.8</v>
      </c>
      <c r="P21" s="51">
        <v>20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540</v>
      </c>
      <c r="Y21" s="51">
        <v>368.8</v>
      </c>
      <c r="Z21" s="51">
        <v>0</v>
      </c>
      <c r="AA21" s="51">
        <v>0</v>
      </c>
      <c r="AB21" s="51">
        <v>0</v>
      </c>
      <c r="AC21" s="51">
        <v>0</v>
      </c>
      <c r="AD21" s="51">
        <v>100</v>
      </c>
      <c r="AE21" s="51">
        <v>100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333.6</v>
      </c>
      <c r="AQ21" s="51">
        <v>305</v>
      </c>
      <c r="AR21" s="51">
        <f t="shared" si="6"/>
        <v>80</v>
      </c>
      <c r="AS21" s="51">
        <f t="shared" si="7"/>
        <v>80</v>
      </c>
      <c r="AT21" s="51">
        <v>480</v>
      </c>
      <c r="AU21" s="51">
        <v>80</v>
      </c>
      <c r="AV21" s="51">
        <v>0</v>
      </c>
      <c r="AW21" s="51">
        <v>0</v>
      </c>
      <c r="AX21" s="51">
        <v>400</v>
      </c>
      <c r="AY21" s="51">
        <v>0</v>
      </c>
      <c r="AZ21" s="51">
        <v>0</v>
      </c>
      <c r="BA21" s="51">
        <v>0</v>
      </c>
      <c r="BB21" s="51">
        <v>400</v>
      </c>
      <c r="BC21" s="51">
        <v>0</v>
      </c>
      <c r="BD21" s="51">
        <v>969.18</v>
      </c>
      <c r="BE21" s="51">
        <v>0</v>
      </c>
      <c r="BF21" s="51">
        <v>0</v>
      </c>
      <c r="BG21" s="51">
        <v>0</v>
      </c>
      <c r="BH21" s="51">
        <v>0</v>
      </c>
      <c r="BI21" s="51">
        <v>0</v>
      </c>
      <c r="BJ21" s="51">
        <v>0</v>
      </c>
      <c r="BK21" s="51">
        <v>0</v>
      </c>
      <c r="BL21" s="51">
        <v>-416</v>
      </c>
      <c r="BM21" s="51">
        <v>0</v>
      </c>
      <c r="BN21" s="51">
        <v>0</v>
      </c>
      <c r="BO21" s="51">
        <v>0</v>
      </c>
    </row>
    <row r="22" spans="1:67" s="44" customFormat="1" ht="19.5" customHeight="1">
      <c r="A22" s="52"/>
      <c r="B22" s="55">
        <v>13</v>
      </c>
      <c r="C22" s="56" t="s">
        <v>106</v>
      </c>
      <c r="D22" s="51">
        <f t="shared" si="0"/>
        <v>87764.4517</v>
      </c>
      <c r="E22" s="51">
        <f t="shared" si="1"/>
        <v>63778.835</v>
      </c>
      <c r="F22" s="51">
        <f t="shared" si="2"/>
        <v>84764.4517</v>
      </c>
      <c r="G22" s="51">
        <f t="shared" si="3"/>
        <v>62752.719000000005</v>
      </c>
      <c r="H22" s="51">
        <f t="shared" si="4"/>
        <v>7500</v>
      </c>
      <c r="I22" s="51">
        <f t="shared" si="5"/>
        <v>2742.4180000000015</v>
      </c>
      <c r="J22" s="51">
        <v>27484.4517</v>
      </c>
      <c r="K22" s="51">
        <v>22177.587</v>
      </c>
      <c r="L22" s="51">
        <v>0</v>
      </c>
      <c r="M22" s="51">
        <v>0</v>
      </c>
      <c r="N22" s="51">
        <v>46980</v>
      </c>
      <c r="O22" s="51">
        <v>34302.83</v>
      </c>
      <c r="P22" s="51">
        <v>6800</v>
      </c>
      <c r="Q22" s="51">
        <v>3288.614</v>
      </c>
      <c r="R22" s="51">
        <v>200</v>
      </c>
      <c r="S22" s="51">
        <v>0</v>
      </c>
      <c r="T22" s="51">
        <v>200</v>
      </c>
      <c r="U22" s="51">
        <v>115.991</v>
      </c>
      <c r="V22" s="51">
        <v>300</v>
      </c>
      <c r="W22" s="51">
        <v>0</v>
      </c>
      <c r="X22" s="51">
        <v>33947</v>
      </c>
      <c r="Y22" s="51">
        <v>27568.805</v>
      </c>
      <c r="Z22" s="51">
        <v>32000</v>
      </c>
      <c r="AA22" s="51">
        <v>26965</v>
      </c>
      <c r="AB22" s="51">
        <v>1433</v>
      </c>
      <c r="AC22" s="51">
        <v>787.65</v>
      </c>
      <c r="AD22" s="51">
        <v>3200</v>
      </c>
      <c r="AE22" s="51">
        <v>1886.94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5000</v>
      </c>
      <c r="AQ22" s="51">
        <v>4410</v>
      </c>
      <c r="AR22" s="51">
        <f t="shared" si="6"/>
        <v>800</v>
      </c>
      <c r="AS22" s="51">
        <f t="shared" si="7"/>
        <v>146</v>
      </c>
      <c r="AT22" s="51">
        <v>5300</v>
      </c>
      <c r="AU22" s="51">
        <v>1862.302</v>
      </c>
      <c r="AV22" s="51">
        <v>0</v>
      </c>
      <c r="AW22" s="51">
        <v>0</v>
      </c>
      <c r="AX22" s="51">
        <v>4500</v>
      </c>
      <c r="AY22" s="51">
        <v>1716.302</v>
      </c>
      <c r="AZ22" s="51">
        <v>0</v>
      </c>
      <c r="BA22" s="51">
        <v>0</v>
      </c>
      <c r="BB22" s="51">
        <v>4500</v>
      </c>
      <c r="BC22" s="51">
        <v>1716.302</v>
      </c>
      <c r="BD22" s="51">
        <v>49000</v>
      </c>
      <c r="BE22" s="51">
        <v>20282.215</v>
      </c>
      <c r="BF22" s="51">
        <v>1500</v>
      </c>
      <c r="BG22" s="51">
        <v>515</v>
      </c>
      <c r="BH22" s="51">
        <v>0</v>
      </c>
      <c r="BI22" s="51">
        <v>0</v>
      </c>
      <c r="BJ22" s="51">
        <v>-2000</v>
      </c>
      <c r="BK22" s="51">
        <v>0</v>
      </c>
      <c r="BL22" s="51">
        <v>-41000</v>
      </c>
      <c r="BM22" s="51">
        <v>-18054.797</v>
      </c>
      <c r="BN22" s="51">
        <v>0</v>
      </c>
      <c r="BO22" s="51">
        <v>0</v>
      </c>
    </row>
    <row r="23" spans="1:67" s="44" customFormat="1" ht="19.5" customHeight="1">
      <c r="A23" s="52"/>
      <c r="B23" s="55">
        <v>14</v>
      </c>
      <c r="C23" s="56" t="s">
        <v>107</v>
      </c>
      <c r="D23" s="51">
        <f t="shared" si="0"/>
        <v>117776.169</v>
      </c>
      <c r="E23" s="51">
        <f t="shared" si="1"/>
        <v>44695.929000000004</v>
      </c>
      <c r="F23" s="51">
        <f t="shared" si="2"/>
        <v>71750.8</v>
      </c>
      <c r="G23" s="51">
        <f t="shared" si="3"/>
        <v>41559.05</v>
      </c>
      <c r="H23" s="51">
        <f t="shared" si="4"/>
        <v>49625.369</v>
      </c>
      <c r="I23" s="51">
        <f t="shared" si="5"/>
        <v>3136.879</v>
      </c>
      <c r="J23" s="51">
        <v>24656.6</v>
      </c>
      <c r="K23" s="51">
        <v>18160.35</v>
      </c>
      <c r="L23" s="51">
        <v>0</v>
      </c>
      <c r="M23" s="51">
        <v>0</v>
      </c>
      <c r="N23" s="51">
        <v>12480.5</v>
      </c>
      <c r="O23" s="51">
        <v>5084.52</v>
      </c>
      <c r="P23" s="51">
        <v>2288.5</v>
      </c>
      <c r="Q23" s="51">
        <v>1263.5</v>
      </c>
      <c r="R23" s="51">
        <v>1200</v>
      </c>
      <c r="S23" s="51">
        <v>720</v>
      </c>
      <c r="T23" s="51">
        <v>250</v>
      </c>
      <c r="U23" s="51">
        <v>162</v>
      </c>
      <c r="V23" s="51">
        <v>0</v>
      </c>
      <c r="W23" s="51">
        <v>0</v>
      </c>
      <c r="X23" s="51">
        <v>3620</v>
      </c>
      <c r="Y23" s="51">
        <v>1377.6</v>
      </c>
      <c r="Z23" s="51">
        <v>870</v>
      </c>
      <c r="AA23" s="51">
        <v>0</v>
      </c>
      <c r="AB23" s="51">
        <v>450</v>
      </c>
      <c r="AC23" s="51">
        <v>150</v>
      </c>
      <c r="AD23" s="51">
        <v>4127</v>
      </c>
      <c r="AE23" s="51">
        <v>1126.42</v>
      </c>
      <c r="AF23" s="51">
        <v>0</v>
      </c>
      <c r="AG23" s="51">
        <v>0</v>
      </c>
      <c r="AH23" s="51">
        <v>15833.7</v>
      </c>
      <c r="AI23" s="51">
        <v>11614.68</v>
      </c>
      <c r="AJ23" s="51">
        <v>15833.7</v>
      </c>
      <c r="AK23" s="51">
        <v>11614.68</v>
      </c>
      <c r="AL23" s="51">
        <v>5300</v>
      </c>
      <c r="AM23" s="51">
        <v>0</v>
      </c>
      <c r="AN23" s="51">
        <v>0</v>
      </c>
      <c r="AO23" s="51">
        <v>0</v>
      </c>
      <c r="AP23" s="51">
        <v>8000</v>
      </c>
      <c r="AQ23" s="51">
        <v>5507</v>
      </c>
      <c r="AR23" s="51">
        <f t="shared" si="6"/>
        <v>1880</v>
      </c>
      <c r="AS23" s="51">
        <f t="shared" si="7"/>
        <v>1192.5</v>
      </c>
      <c r="AT23" s="51">
        <v>5480</v>
      </c>
      <c r="AU23" s="51">
        <v>1192.5</v>
      </c>
      <c r="AV23" s="51">
        <v>0</v>
      </c>
      <c r="AW23" s="51">
        <v>0</v>
      </c>
      <c r="AX23" s="51">
        <v>3600</v>
      </c>
      <c r="AY23" s="51">
        <v>0</v>
      </c>
      <c r="AZ23" s="51">
        <v>0</v>
      </c>
      <c r="BA23" s="51">
        <v>0</v>
      </c>
      <c r="BB23" s="51">
        <v>3600</v>
      </c>
      <c r="BC23" s="51">
        <v>0</v>
      </c>
      <c r="BD23" s="51">
        <v>39000</v>
      </c>
      <c r="BE23" s="51">
        <v>10000</v>
      </c>
      <c r="BF23" s="51">
        <v>16625.369</v>
      </c>
      <c r="BG23" s="51">
        <v>672</v>
      </c>
      <c r="BH23" s="51">
        <v>0</v>
      </c>
      <c r="BI23" s="51">
        <v>0</v>
      </c>
      <c r="BJ23" s="51">
        <v>0</v>
      </c>
      <c r="BK23" s="51">
        <v>0</v>
      </c>
      <c r="BL23" s="51">
        <v>-6000</v>
      </c>
      <c r="BM23" s="51">
        <v>-7535.121</v>
      </c>
      <c r="BN23" s="51">
        <v>0</v>
      </c>
      <c r="BO23" s="51">
        <v>0</v>
      </c>
    </row>
    <row r="24" spans="1:67" s="44" customFormat="1" ht="21" customHeight="1">
      <c r="A24" s="52"/>
      <c r="B24" s="55">
        <v>15</v>
      </c>
      <c r="C24" s="56" t="s">
        <v>108</v>
      </c>
      <c r="D24" s="51">
        <f t="shared" si="0"/>
        <v>14979.746000000003</v>
      </c>
      <c r="E24" s="51">
        <f t="shared" si="1"/>
        <v>8593.475999999999</v>
      </c>
      <c r="F24" s="51">
        <f t="shared" si="2"/>
        <v>13297.000000000002</v>
      </c>
      <c r="G24" s="51">
        <f t="shared" si="3"/>
        <v>7842.94</v>
      </c>
      <c r="H24" s="51">
        <f t="shared" si="4"/>
        <v>2482.746</v>
      </c>
      <c r="I24" s="51">
        <f t="shared" si="5"/>
        <v>750.536</v>
      </c>
      <c r="J24" s="51">
        <v>10603.2</v>
      </c>
      <c r="K24" s="51">
        <v>6968.54</v>
      </c>
      <c r="L24" s="51">
        <v>0</v>
      </c>
      <c r="M24" s="51">
        <v>0</v>
      </c>
      <c r="N24" s="51">
        <v>1391.6</v>
      </c>
      <c r="O24" s="51">
        <v>694.4</v>
      </c>
      <c r="P24" s="51">
        <v>276.6</v>
      </c>
      <c r="Q24" s="51">
        <v>145.8</v>
      </c>
      <c r="R24" s="51">
        <v>440</v>
      </c>
      <c r="S24" s="51">
        <v>210</v>
      </c>
      <c r="T24" s="51">
        <v>110</v>
      </c>
      <c r="U24" s="51">
        <v>81</v>
      </c>
      <c r="V24" s="51">
        <v>0</v>
      </c>
      <c r="W24" s="51">
        <v>0</v>
      </c>
      <c r="X24" s="51">
        <v>485</v>
      </c>
      <c r="Y24" s="51">
        <v>257.6</v>
      </c>
      <c r="Z24" s="51">
        <v>15</v>
      </c>
      <c r="AA24" s="51">
        <v>0</v>
      </c>
      <c r="AB24" s="51">
        <v>0</v>
      </c>
      <c r="AC24" s="51">
        <v>0</v>
      </c>
      <c r="AD24" s="51">
        <v>80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502.2</v>
      </c>
      <c r="AQ24" s="51">
        <v>180</v>
      </c>
      <c r="AR24" s="51">
        <f t="shared" si="6"/>
        <v>0</v>
      </c>
      <c r="AS24" s="51">
        <f t="shared" si="7"/>
        <v>0</v>
      </c>
      <c r="AT24" s="51">
        <v>800</v>
      </c>
      <c r="AU24" s="51">
        <v>0</v>
      </c>
      <c r="AV24" s="51">
        <v>0</v>
      </c>
      <c r="AW24" s="51">
        <v>0</v>
      </c>
      <c r="AX24" s="51">
        <v>800</v>
      </c>
      <c r="AY24" s="51">
        <v>0</v>
      </c>
      <c r="AZ24" s="51">
        <v>0</v>
      </c>
      <c r="BA24" s="51">
        <v>0</v>
      </c>
      <c r="BB24" s="51">
        <v>800</v>
      </c>
      <c r="BC24" s="51">
        <v>0</v>
      </c>
      <c r="BD24" s="51">
        <v>3732.7</v>
      </c>
      <c r="BE24" s="51">
        <v>800</v>
      </c>
      <c r="BF24" s="51">
        <v>750.046</v>
      </c>
      <c r="BG24" s="51">
        <v>750</v>
      </c>
      <c r="BH24" s="51">
        <v>0</v>
      </c>
      <c r="BI24" s="51">
        <v>0</v>
      </c>
      <c r="BJ24" s="51">
        <v>0</v>
      </c>
      <c r="BK24" s="51">
        <v>0</v>
      </c>
      <c r="BL24" s="51">
        <v>-2000</v>
      </c>
      <c r="BM24" s="51">
        <v>-799.464</v>
      </c>
      <c r="BN24" s="51">
        <v>0</v>
      </c>
      <c r="BO24" s="51">
        <v>0</v>
      </c>
    </row>
    <row r="25" spans="1:67" s="44" customFormat="1" ht="19.5" customHeight="1">
      <c r="A25" s="52"/>
      <c r="B25" s="55">
        <v>16</v>
      </c>
      <c r="C25" s="56" t="s">
        <v>109</v>
      </c>
      <c r="D25" s="51">
        <f t="shared" si="0"/>
        <v>20455.953</v>
      </c>
      <c r="E25" s="51">
        <f t="shared" si="1"/>
        <v>11748.630000000001</v>
      </c>
      <c r="F25" s="51">
        <f t="shared" si="2"/>
        <v>18454</v>
      </c>
      <c r="G25" s="51">
        <f t="shared" si="3"/>
        <v>10248.630000000001</v>
      </c>
      <c r="H25" s="51">
        <f t="shared" si="4"/>
        <v>4001.9530000000004</v>
      </c>
      <c r="I25" s="51">
        <f t="shared" si="5"/>
        <v>1500</v>
      </c>
      <c r="J25" s="51">
        <v>11140.9</v>
      </c>
      <c r="K25" s="51">
        <v>7489.18</v>
      </c>
      <c r="L25" s="51">
        <v>0</v>
      </c>
      <c r="M25" s="51">
        <v>0</v>
      </c>
      <c r="N25" s="51">
        <v>3979.1</v>
      </c>
      <c r="O25" s="51">
        <v>1974.6</v>
      </c>
      <c r="P25" s="51">
        <v>713</v>
      </c>
      <c r="Q25" s="51">
        <v>279</v>
      </c>
      <c r="R25" s="51">
        <v>1060</v>
      </c>
      <c r="S25" s="51">
        <v>815</v>
      </c>
      <c r="T25" s="51">
        <v>230</v>
      </c>
      <c r="U25" s="51">
        <v>149</v>
      </c>
      <c r="V25" s="51">
        <v>100</v>
      </c>
      <c r="W25" s="51">
        <v>0</v>
      </c>
      <c r="X25" s="51">
        <v>1100</v>
      </c>
      <c r="Y25" s="51">
        <v>412.4</v>
      </c>
      <c r="Z25" s="51">
        <v>150</v>
      </c>
      <c r="AA25" s="51">
        <v>0</v>
      </c>
      <c r="AB25" s="51">
        <v>0</v>
      </c>
      <c r="AC25" s="51">
        <v>0</v>
      </c>
      <c r="AD25" s="51">
        <v>630</v>
      </c>
      <c r="AE25" s="51">
        <v>319.2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1200</v>
      </c>
      <c r="AQ25" s="51">
        <v>740</v>
      </c>
      <c r="AR25" s="51">
        <f t="shared" si="6"/>
        <v>134</v>
      </c>
      <c r="AS25" s="51">
        <f t="shared" si="7"/>
        <v>44.85</v>
      </c>
      <c r="AT25" s="51">
        <v>2134</v>
      </c>
      <c r="AU25" s="51">
        <v>44.85</v>
      </c>
      <c r="AV25" s="51">
        <v>0</v>
      </c>
      <c r="AW25" s="51">
        <v>0</v>
      </c>
      <c r="AX25" s="51">
        <v>2000</v>
      </c>
      <c r="AY25" s="51">
        <v>0</v>
      </c>
      <c r="AZ25" s="51">
        <v>0</v>
      </c>
      <c r="BA25" s="51">
        <v>0</v>
      </c>
      <c r="BB25" s="51">
        <v>2000</v>
      </c>
      <c r="BC25" s="51">
        <v>0</v>
      </c>
      <c r="BD25" s="51">
        <v>4101.953</v>
      </c>
      <c r="BE25" s="51">
        <v>1500</v>
      </c>
      <c r="BF25" s="51">
        <v>300</v>
      </c>
      <c r="BG25" s="51">
        <v>0</v>
      </c>
      <c r="BH25" s="51">
        <v>0</v>
      </c>
      <c r="BI25" s="51">
        <v>0</v>
      </c>
      <c r="BJ25" s="51">
        <v>0</v>
      </c>
      <c r="BK25" s="51">
        <v>0</v>
      </c>
      <c r="BL25" s="51">
        <v>-400</v>
      </c>
      <c r="BM25" s="51">
        <v>0</v>
      </c>
      <c r="BN25" s="51">
        <v>0</v>
      </c>
      <c r="BO25" s="51">
        <v>0</v>
      </c>
    </row>
    <row r="26" spans="1:67" s="44" customFormat="1" ht="19.5" customHeight="1">
      <c r="A26" s="52"/>
      <c r="B26" s="55">
        <v>17</v>
      </c>
      <c r="C26" s="56" t="s">
        <v>110</v>
      </c>
      <c r="D26" s="51">
        <f t="shared" si="0"/>
        <v>31866.731</v>
      </c>
      <c r="E26" s="51">
        <f t="shared" si="1"/>
        <v>16264.057</v>
      </c>
      <c r="F26" s="51">
        <f t="shared" si="2"/>
        <v>28525</v>
      </c>
      <c r="G26" s="51">
        <f t="shared" si="3"/>
        <v>16377.057</v>
      </c>
      <c r="H26" s="51">
        <f t="shared" si="4"/>
        <v>8341.731</v>
      </c>
      <c r="I26" s="51">
        <f t="shared" si="5"/>
        <v>-113</v>
      </c>
      <c r="J26" s="51">
        <v>15704</v>
      </c>
      <c r="K26" s="51">
        <v>11989.105</v>
      </c>
      <c r="L26" s="51">
        <v>0</v>
      </c>
      <c r="M26" s="51">
        <v>0</v>
      </c>
      <c r="N26" s="51">
        <v>4134</v>
      </c>
      <c r="O26" s="51">
        <v>2665.952</v>
      </c>
      <c r="P26" s="51">
        <v>300</v>
      </c>
      <c r="Q26" s="51">
        <v>190</v>
      </c>
      <c r="R26" s="51">
        <v>660</v>
      </c>
      <c r="S26" s="51">
        <v>480</v>
      </c>
      <c r="T26" s="51">
        <v>300</v>
      </c>
      <c r="U26" s="51">
        <v>265.032</v>
      </c>
      <c r="V26" s="51">
        <v>50</v>
      </c>
      <c r="W26" s="51">
        <v>0</v>
      </c>
      <c r="X26" s="51">
        <v>1089</v>
      </c>
      <c r="Y26" s="51">
        <v>831</v>
      </c>
      <c r="Z26" s="51">
        <v>200</v>
      </c>
      <c r="AA26" s="51">
        <v>200</v>
      </c>
      <c r="AB26" s="51">
        <v>200</v>
      </c>
      <c r="AC26" s="51">
        <v>200</v>
      </c>
      <c r="AD26" s="51">
        <v>1000</v>
      </c>
      <c r="AE26" s="51">
        <v>670</v>
      </c>
      <c r="AF26" s="51">
        <v>0</v>
      </c>
      <c r="AG26" s="51">
        <v>0</v>
      </c>
      <c r="AH26" s="51">
        <v>22</v>
      </c>
      <c r="AI26" s="51">
        <v>22</v>
      </c>
      <c r="AJ26" s="51">
        <v>0</v>
      </c>
      <c r="AK26" s="51">
        <v>0</v>
      </c>
      <c r="AL26" s="51">
        <v>1000</v>
      </c>
      <c r="AM26" s="51">
        <v>0</v>
      </c>
      <c r="AN26" s="51">
        <v>0</v>
      </c>
      <c r="AO26" s="51">
        <v>0</v>
      </c>
      <c r="AP26" s="51">
        <v>2665</v>
      </c>
      <c r="AQ26" s="51">
        <v>1700</v>
      </c>
      <c r="AR26" s="51">
        <f t="shared" si="6"/>
        <v>0</v>
      </c>
      <c r="AS26" s="51">
        <f t="shared" si="7"/>
        <v>0</v>
      </c>
      <c r="AT26" s="51">
        <v>5000</v>
      </c>
      <c r="AU26" s="51">
        <v>0</v>
      </c>
      <c r="AV26" s="51">
        <v>0</v>
      </c>
      <c r="AW26" s="51">
        <v>0</v>
      </c>
      <c r="AX26" s="51">
        <v>5000</v>
      </c>
      <c r="AY26" s="51">
        <v>0</v>
      </c>
      <c r="AZ26" s="51">
        <v>0</v>
      </c>
      <c r="BA26" s="51">
        <v>0</v>
      </c>
      <c r="BB26" s="51">
        <v>5000</v>
      </c>
      <c r="BC26" s="51">
        <v>0</v>
      </c>
      <c r="BD26" s="51">
        <v>10000</v>
      </c>
      <c r="BE26" s="51">
        <v>0</v>
      </c>
      <c r="BF26" s="51">
        <v>341.731</v>
      </c>
      <c r="BG26" s="51">
        <v>0</v>
      </c>
      <c r="BH26" s="51">
        <v>0</v>
      </c>
      <c r="BI26" s="51">
        <v>0</v>
      </c>
      <c r="BJ26" s="51">
        <v>0</v>
      </c>
      <c r="BK26" s="51">
        <v>0</v>
      </c>
      <c r="BL26" s="51">
        <v>-2000</v>
      </c>
      <c r="BM26" s="51">
        <v>-113</v>
      </c>
      <c r="BN26" s="51">
        <v>0</v>
      </c>
      <c r="BO26" s="51">
        <v>0</v>
      </c>
    </row>
    <row r="27" spans="1:67" s="44" customFormat="1" ht="21" customHeight="1">
      <c r="A27" s="52"/>
      <c r="B27" s="55">
        <v>18</v>
      </c>
      <c r="C27" s="56" t="s">
        <v>111</v>
      </c>
      <c r="D27" s="51">
        <f t="shared" si="0"/>
        <v>54540.519199999995</v>
      </c>
      <c r="E27" s="51">
        <f t="shared" si="1"/>
        <v>39754.1572</v>
      </c>
      <c r="F27" s="51">
        <f t="shared" si="2"/>
        <v>43256</v>
      </c>
      <c r="G27" s="51">
        <f t="shared" si="3"/>
        <v>28469.638</v>
      </c>
      <c r="H27" s="51">
        <f t="shared" si="4"/>
        <v>23922.0002</v>
      </c>
      <c r="I27" s="51">
        <f t="shared" si="5"/>
        <v>23922.0002</v>
      </c>
      <c r="J27" s="51">
        <v>16000</v>
      </c>
      <c r="K27" s="51">
        <v>7348.418</v>
      </c>
      <c r="L27" s="51">
        <v>0</v>
      </c>
      <c r="M27" s="51">
        <v>0</v>
      </c>
      <c r="N27" s="51">
        <v>8808.638</v>
      </c>
      <c r="O27" s="51">
        <v>3872.229</v>
      </c>
      <c r="P27" s="51">
        <v>2000</v>
      </c>
      <c r="Q27" s="51">
        <v>988.209</v>
      </c>
      <c r="R27" s="51">
        <v>1750.638</v>
      </c>
      <c r="S27" s="51">
        <v>0</v>
      </c>
      <c r="T27" s="51">
        <v>500</v>
      </c>
      <c r="U27" s="51">
        <v>209.9</v>
      </c>
      <c r="V27" s="51">
        <v>100</v>
      </c>
      <c r="W27" s="51">
        <v>38.6</v>
      </c>
      <c r="X27" s="51">
        <v>1500</v>
      </c>
      <c r="Y27" s="51">
        <v>462</v>
      </c>
      <c r="Z27" s="51">
        <v>300</v>
      </c>
      <c r="AA27" s="51">
        <v>0</v>
      </c>
      <c r="AB27" s="51">
        <v>100</v>
      </c>
      <c r="AC27" s="51">
        <v>57.5</v>
      </c>
      <c r="AD27" s="51">
        <v>1478</v>
      </c>
      <c r="AE27" s="51">
        <v>901.1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5000</v>
      </c>
      <c r="AQ27" s="51">
        <v>4596.3</v>
      </c>
      <c r="AR27" s="51">
        <f t="shared" si="6"/>
        <v>809.8809999999994</v>
      </c>
      <c r="AS27" s="51">
        <f t="shared" si="7"/>
        <v>15.210000000000946</v>
      </c>
      <c r="AT27" s="51">
        <v>13447.362</v>
      </c>
      <c r="AU27" s="51">
        <v>12652.691</v>
      </c>
      <c r="AV27" s="51">
        <v>0</v>
      </c>
      <c r="AW27" s="51">
        <v>0</v>
      </c>
      <c r="AX27" s="51">
        <v>12712.162</v>
      </c>
      <c r="AY27" s="51">
        <v>12637.481</v>
      </c>
      <c r="AZ27" s="51">
        <v>0</v>
      </c>
      <c r="BA27" s="51">
        <v>0</v>
      </c>
      <c r="BB27" s="51">
        <v>12637.481</v>
      </c>
      <c r="BC27" s="51">
        <v>12637.481</v>
      </c>
      <c r="BD27" s="51">
        <v>23922.0002</v>
      </c>
      <c r="BE27" s="51">
        <v>23922.0002</v>
      </c>
      <c r="BF27" s="51">
        <v>0</v>
      </c>
      <c r="BG27" s="51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</row>
    <row r="28" spans="1:67" s="44" customFormat="1" ht="21" customHeight="1">
      <c r="A28" s="52"/>
      <c r="B28" s="55">
        <v>19</v>
      </c>
      <c r="C28" s="56" t="s">
        <v>112</v>
      </c>
      <c r="D28" s="51">
        <f t="shared" si="0"/>
        <v>105160.29329999999</v>
      </c>
      <c r="E28" s="51">
        <f t="shared" si="1"/>
        <v>77838.318</v>
      </c>
      <c r="F28" s="51">
        <f t="shared" si="2"/>
        <v>96861.2</v>
      </c>
      <c r="G28" s="51">
        <f t="shared" si="3"/>
        <v>69709.513</v>
      </c>
      <c r="H28" s="51">
        <f t="shared" si="4"/>
        <v>13299.0933</v>
      </c>
      <c r="I28" s="51">
        <f t="shared" si="5"/>
        <v>8128.805</v>
      </c>
      <c r="J28" s="51">
        <v>35442</v>
      </c>
      <c r="K28" s="51">
        <v>25312.044</v>
      </c>
      <c r="L28" s="51">
        <v>0</v>
      </c>
      <c r="M28" s="51">
        <v>0</v>
      </c>
      <c r="N28" s="51">
        <v>53819.2</v>
      </c>
      <c r="O28" s="51">
        <v>41882.469</v>
      </c>
      <c r="P28" s="51">
        <v>2050</v>
      </c>
      <c r="Q28" s="51">
        <v>1747.993</v>
      </c>
      <c r="R28" s="51">
        <v>1200</v>
      </c>
      <c r="S28" s="51">
        <v>802</v>
      </c>
      <c r="T28" s="51">
        <v>800</v>
      </c>
      <c r="U28" s="51">
        <v>451.336</v>
      </c>
      <c r="V28" s="51">
        <v>0</v>
      </c>
      <c r="W28" s="51">
        <v>0</v>
      </c>
      <c r="X28" s="51">
        <v>47139.2</v>
      </c>
      <c r="Y28" s="51">
        <v>36549</v>
      </c>
      <c r="Z28" s="51">
        <v>45449.2</v>
      </c>
      <c r="AA28" s="51">
        <v>35633</v>
      </c>
      <c r="AB28" s="51">
        <v>100</v>
      </c>
      <c r="AC28" s="51">
        <v>84</v>
      </c>
      <c r="AD28" s="51">
        <v>2260</v>
      </c>
      <c r="AE28" s="51">
        <v>1997.1</v>
      </c>
      <c r="AF28" s="51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2500</v>
      </c>
      <c r="AQ28" s="51">
        <v>2495</v>
      </c>
      <c r="AR28" s="51">
        <f t="shared" si="6"/>
        <v>100</v>
      </c>
      <c r="AS28" s="51">
        <f t="shared" si="7"/>
        <v>20</v>
      </c>
      <c r="AT28" s="51">
        <v>5100</v>
      </c>
      <c r="AU28" s="51">
        <v>20</v>
      </c>
      <c r="AV28" s="51">
        <v>0</v>
      </c>
      <c r="AW28" s="51">
        <v>0</v>
      </c>
      <c r="AX28" s="51">
        <v>5000</v>
      </c>
      <c r="AY28" s="51">
        <v>0</v>
      </c>
      <c r="AZ28" s="51">
        <v>0</v>
      </c>
      <c r="BA28" s="51">
        <v>0</v>
      </c>
      <c r="BB28" s="51">
        <v>5000</v>
      </c>
      <c r="BC28" s="51">
        <v>0</v>
      </c>
      <c r="BD28" s="51">
        <v>10919.0933</v>
      </c>
      <c r="BE28" s="51">
        <v>7983.875</v>
      </c>
      <c r="BF28" s="51">
        <v>2800</v>
      </c>
      <c r="BG28" s="51">
        <v>831</v>
      </c>
      <c r="BH28" s="51">
        <v>0</v>
      </c>
      <c r="BI28" s="51">
        <v>0</v>
      </c>
      <c r="BJ28" s="51">
        <v>0</v>
      </c>
      <c r="BK28" s="51">
        <v>0</v>
      </c>
      <c r="BL28" s="51">
        <v>-420</v>
      </c>
      <c r="BM28" s="51">
        <v>-686.07</v>
      </c>
      <c r="BN28" s="51">
        <v>0</v>
      </c>
      <c r="BO28" s="51">
        <v>0</v>
      </c>
    </row>
    <row r="29" spans="1:67" s="44" customFormat="1" ht="21" customHeight="1">
      <c r="A29" s="52"/>
      <c r="B29" s="55">
        <v>20</v>
      </c>
      <c r="C29" s="56" t="s">
        <v>113</v>
      </c>
      <c r="D29" s="51">
        <f t="shared" si="0"/>
        <v>28261.871</v>
      </c>
      <c r="E29" s="51">
        <f t="shared" si="1"/>
        <v>16040.153999999999</v>
      </c>
      <c r="F29" s="51">
        <f t="shared" si="2"/>
        <v>22558.6</v>
      </c>
      <c r="G29" s="51">
        <f t="shared" si="3"/>
        <v>15657.153999999999</v>
      </c>
      <c r="H29" s="51">
        <f t="shared" si="4"/>
        <v>6903.271</v>
      </c>
      <c r="I29" s="51">
        <f t="shared" si="5"/>
        <v>383</v>
      </c>
      <c r="J29" s="51">
        <v>15306.6</v>
      </c>
      <c r="K29" s="51">
        <v>10949.774</v>
      </c>
      <c r="L29" s="51">
        <v>0</v>
      </c>
      <c r="M29" s="51">
        <v>0</v>
      </c>
      <c r="N29" s="51">
        <v>3902</v>
      </c>
      <c r="O29" s="51">
        <v>3034.38</v>
      </c>
      <c r="P29" s="51">
        <v>1100</v>
      </c>
      <c r="Q29" s="51">
        <v>822.4</v>
      </c>
      <c r="R29" s="51">
        <v>400</v>
      </c>
      <c r="S29" s="51">
        <v>300</v>
      </c>
      <c r="T29" s="51">
        <v>200</v>
      </c>
      <c r="U29" s="51">
        <v>146.6</v>
      </c>
      <c r="V29" s="51">
        <v>200</v>
      </c>
      <c r="W29" s="51">
        <v>100</v>
      </c>
      <c r="X29" s="51">
        <v>850</v>
      </c>
      <c r="Y29" s="51">
        <v>579</v>
      </c>
      <c r="Z29" s="51">
        <v>0</v>
      </c>
      <c r="AA29" s="51">
        <v>0</v>
      </c>
      <c r="AB29" s="51">
        <v>200</v>
      </c>
      <c r="AC29" s="51">
        <v>150</v>
      </c>
      <c r="AD29" s="51">
        <v>800</v>
      </c>
      <c r="AE29" s="51">
        <v>791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1200</v>
      </c>
      <c r="AM29" s="51">
        <v>900</v>
      </c>
      <c r="AN29" s="51">
        <v>1200</v>
      </c>
      <c r="AO29" s="51">
        <v>900</v>
      </c>
      <c r="AP29" s="51">
        <v>900</v>
      </c>
      <c r="AQ29" s="51">
        <v>735</v>
      </c>
      <c r="AR29" s="51">
        <f t="shared" si="6"/>
        <v>50</v>
      </c>
      <c r="AS29" s="51">
        <f t="shared" si="7"/>
        <v>38</v>
      </c>
      <c r="AT29" s="51">
        <v>1250</v>
      </c>
      <c r="AU29" s="51">
        <v>38</v>
      </c>
      <c r="AV29" s="51">
        <v>0</v>
      </c>
      <c r="AW29" s="51">
        <v>0</v>
      </c>
      <c r="AX29" s="51">
        <v>1200</v>
      </c>
      <c r="AY29" s="51">
        <v>0</v>
      </c>
      <c r="AZ29" s="51">
        <v>0</v>
      </c>
      <c r="BA29" s="51">
        <v>0</v>
      </c>
      <c r="BB29" s="51">
        <v>1200</v>
      </c>
      <c r="BC29" s="51">
        <v>0</v>
      </c>
      <c r="BD29" s="51">
        <v>6520.271</v>
      </c>
      <c r="BE29" s="51">
        <v>0</v>
      </c>
      <c r="BF29" s="51">
        <v>500</v>
      </c>
      <c r="BG29" s="51">
        <v>500</v>
      </c>
      <c r="BH29" s="51">
        <v>0</v>
      </c>
      <c r="BI29" s="51">
        <v>0</v>
      </c>
      <c r="BJ29" s="51">
        <v>0</v>
      </c>
      <c r="BK29" s="51">
        <v>-117</v>
      </c>
      <c r="BL29" s="51">
        <v>-117</v>
      </c>
      <c r="BM29" s="51">
        <v>0</v>
      </c>
      <c r="BN29" s="51">
        <v>0</v>
      </c>
      <c r="BO29" s="51">
        <v>0</v>
      </c>
    </row>
    <row r="30" spans="1:67" s="44" customFormat="1" ht="21" customHeight="1">
      <c r="A30" s="52"/>
      <c r="B30" s="55">
        <v>21</v>
      </c>
      <c r="C30" s="56" t="s">
        <v>114</v>
      </c>
      <c r="D30" s="51">
        <f t="shared" si="0"/>
        <v>86731.7439</v>
      </c>
      <c r="E30" s="51">
        <f t="shared" si="1"/>
        <v>59975.196</v>
      </c>
      <c r="F30" s="51">
        <f t="shared" si="2"/>
        <v>82088.5</v>
      </c>
      <c r="G30" s="51">
        <f t="shared" si="3"/>
        <v>55652.736000000004</v>
      </c>
      <c r="H30" s="51">
        <f t="shared" si="4"/>
        <v>10643.243900000001</v>
      </c>
      <c r="I30" s="51">
        <f t="shared" si="5"/>
        <v>7322.46</v>
      </c>
      <c r="J30" s="51">
        <v>42138</v>
      </c>
      <c r="K30" s="51">
        <v>29391.639</v>
      </c>
      <c r="L30" s="51">
        <v>0</v>
      </c>
      <c r="M30" s="51">
        <v>0</v>
      </c>
      <c r="N30" s="51">
        <v>28350.5</v>
      </c>
      <c r="O30" s="51">
        <v>19162.097</v>
      </c>
      <c r="P30" s="51">
        <v>2100</v>
      </c>
      <c r="Q30" s="51">
        <v>1251.854</v>
      </c>
      <c r="R30" s="51">
        <v>5240</v>
      </c>
      <c r="S30" s="51">
        <v>2676</v>
      </c>
      <c r="T30" s="51">
        <v>350</v>
      </c>
      <c r="U30" s="51">
        <v>223.297</v>
      </c>
      <c r="V30" s="51">
        <v>250</v>
      </c>
      <c r="W30" s="51">
        <v>50</v>
      </c>
      <c r="X30" s="51">
        <v>11580</v>
      </c>
      <c r="Y30" s="51">
        <v>8887.502</v>
      </c>
      <c r="Z30" s="51">
        <v>10530</v>
      </c>
      <c r="AA30" s="51">
        <v>8270.832</v>
      </c>
      <c r="AB30" s="51">
        <v>2311.4</v>
      </c>
      <c r="AC30" s="51">
        <v>1663</v>
      </c>
      <c r="AD30" s="51">
        <v>3858.1</v>
      </c>
      <c r="AE30" s="51">
        <v>2869.444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5400</v>
      </c>
      <c r="AQ30" s="51">
        <v>4095</v>
      </c>
      <c r="AR30" s="51">
        <f t="shared" si="6"/>
        <v>200</v>
      </c>
      <c r="AS30" s="51">
        <f t="shared" si="7"/>
        <v>4</v>
      </c>
      <c r="AT30" s="51">
        <v>6200</v>
      </c>
      <c r="AU30" s="51">
        <v>3004</v>
      </c>
      <c r="AV30" s="51">
        <v>0</v>
      </c>
      <c r="AW30" s="51">
        <v>0</v>
      </c>
      <c r="AX30" s="51">
        <v>6000</v>
      </c>
      <c r="AY30" s="51">
        <v>3000</v>
      </c>
      <c r="AZ30" s="51">
        <v>0</v>
      </c>
      <c r="BA30" s="51">
        <v>0</v>
      </c>
      <c r="BB30" s="51">
        <v>6000</v>
      </c>
      <c r="BC30" s="51">
        <v>3000</v>
      </c>
      <c r="BD30" s="51">
        <v>14000</v>
      </c>
      <c r="BE30" s="51">
        <v>2974</v>
      </c>
      <c r="BF30" s="51">
        <v>12643.2439</v>
      </c>
      <c r="BG30" s="51">
        <v>4375.5</v>
      </c>
      <c r="BH30" s="51">
        <v>0</v>
      </c>
      <c r="BI30" s="51">
        <v>0</v>
      </c>
      <c r="BJ30" s="51">
        <v>0</v>
      </c>
      <c r="BK30" s="51">
        <v>0</v>
      </c>
      <c r="BL30" s="51">
        <v>-16000</v>
      </c>
      <c r="BM30" s="51">
        <v>-27.04</v>
      </c>
      <c r="BN30" s="51">
        <v>0</v>
      </c>
      <c r="BO30" s="51">
        <v>0</v>
      </c>
    </row>
    <row r="31" spans="1:67" s="44" customFormat="1" ht="18.75" customHeight="1">
      <c r="A31" s="52"/>
      <c r="B31" s="55">
        <v>22</v>
      </c>
      <c r="C31" s="56" t="s">
        <v>115</v>
      </c>
      <c r="D31" s="51">
        <f t="shared" si="0"/>
        <v>9958.123</v>
      </c>
      <c r="E31" s="51">
        <f t="shared" si="1"/>
        <v>7629.827</v>
      </c>
      <c r="F31" s="51">
        <f t="shared" si="2"/>
        <v>7327.9</v>
      </c>
      <c r="G31" s="51">
        <f t="shared" si="3"/>
        <v>5000.112</v>
      </c>
      <c r="H31" s="51">
        <f t="shared" si="4"/>
        <v>2935.223</v>
      </c>
      <c r="I31" s="51">
        <f t="shared" si="5"/>
        <v>2629.715</v>
      </c>
      <c r="J31" s="51">
        <v>5762.9</v>
      </c>
      <c r="K31" s="51">
        <v>4468.45</v>
      </c>
      <c r="L31" s="51">
        <v>0</v>
      </c>
      <c r="M31" s="51">
        <v>0</v>
      </c>
      <c r="N31" s="51">
        <v>1110</v>
      </c>
      <c r="O31" s="51">
        <v>431.662</v>
      </c>
      <c r="P31" s="51">
        <v>360</v>
      </c>
      <c r="Q31" s="51">
        <v>166.662</v>
      </c>
      <c r="R31" s="51">
        <v>100</v>
      </c>
      <c r="S31" s="51">
        <v>0</v>
      </c>
      <c r="T31" s="51">
        <v>30</v>
      </c>
      <c r="U31" s="51">
        <v>0</v>
      </c>
      <c r="V31" s="51">
        <v>50</v>
      </c>
      <c r="W31" s="51">
        <v>0</v>
      </c>
      <c r="X31" s="51">
        <v>390</v>
      </c>
      <c r="Y31" s="51">
        <v>215</v>
      </c>
      <c r="Z31" s="51">
        <v>30</v>
      </c>
      <c r="AA31" s="51">
        <v>0</v>
      </c>
      <c r="AB31" s="51">
        <v>30</v>
      </c>
      <c r="AC31" s="51">
        <v>0</v>
      </c>
      <c r="AD31" s="51">
        <v>150</v>
      </c>
      <c r="AE31" s="51">
        <v>50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100</v>
      </c>
      <c r="AQ31" s="51">
        <v>100</v>
      </c>
      <c r="AR31" s="51">
        <f t="shared" si="6"/>
        <v>50</v>
      </c>
      <c r="AS31" s="51">
        <f t="shared" si="7"/>
        <v>0</v>
      </c>
      <c r="AT31" s="51">
        <v>355</v>
      </c>
      <c r="AU31" s="51">
        <v>0</v>
      </c>
      <c r="AV31" s="51">
        <v>0</v>
      </c>
      <c r="AW31" s="51">
        <v>0</v>
      </c>
      <c r="AX31" s="51">
        <v>305</v>
      </c>
      <c r="AY31" s="51">
        <v>0</v>
      </c>
      <c r="AZ31" s="51">
        <v>0</v>
      </c>
      <c r="BA31" s="51">
        <v>0</v>
      </c>
      <c r="BB31" s="51">
        <v>305</v>
      </c>
      <c r="BC31" s="51">
        <v>0</v>
      </c>
      <c r="BD31" s="51">
        <v>11205.023</v>
      </c>
      <c r="BE31" s="51">
        <v>2998.877</v>
      </c>
      <c r="BF31" s="51">
        <v>1100</v>
      </c>
      <c r="BG31" s="51">
        <v>300</v>
      </c>
      <c r="BH31" s="51">
        <v>0</v>
      </c>
      <c r="BI31" s="51">
        <v>0</v>
      </c>
      <c r="BJ31" s="51">
        <v>0</v>
      </c>
      <c r="BK31" s="51">
        <v>0</v>
      </c>
      <c r="BL31" s="51">
        <v>-9369.8</v>
      </c>
      <c r="BM31" s="51">
        <v>-669.162</v>
      </c>
      <c r="BN31" s="51">
        <v>0</v>
      </c>
      <c r="BO31" s="51">
        <v>0</v>
      </c>
    </row>
    <row r="32" spans="1:67" ht="16.5" customHeight="1">
      <c r="A32" s="52"/>
      <c r="B32" s="55">
        <v>23</v>
      </c>
      <c r="C32" s="56" t="s">
        <v>116</v>
      </c>
      <c r="D32" s="51">
        <f t="shared" si="0"/>
        <v>4634.084999999999</v>
      </c>
      <c r="E32" s="51">
        <f t="shared" si="1"/>
        <v>3209.155</v>
      </c>
      <c r="F32" s="51">
        <f t="shared" si="2"/>
        <v>4618.9</v>
      </c>
      <c r="G32" s="51">
        <f t="shared" si="3"/>
        <v>3209.155</v>
      </c>
      <c r="H32" s="51">
        <f t="shared" si="4"/>
        <v>246.18499999999995</v>
      </c>
      <c r="I32" s="51">
        <f t="shared" si="5"/>
        <v>0</v>
      </c>
      <c r="J32" s="51">
        <v>4268</v>
      </c>
      <c r="K32" s="51">
        <v>3181.755</v>
      </c>
      <c r="L32" s="51">
        <v>0</v>
      </c>
      <c r="M32" s="51">
        <v>0</v>
      </c>
      <c r="N32" s="51">
        <v>55</v>
      </c>
      <c r="O32" s="51">
        <v>15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20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35</v>
      </c>
      <c r="AE32" s="51">
        <v>15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29.9</v>
      </c>
      <c r="AQ32" s="51">
        <v>0</v>
      </c>
      <c r="AR32" s="51">
        <f t="shared" si="6"/>
        <v>35</v>
      </c>
      <c r="AS32" s="51">
        <f t="shared" si="7"/>
        <v>12.4</v>
      </c>
      <c r="AT32" s="51">
        <v>266</v>
      </c>
      <c r="AU32" s="51">
        <v>12.4</v>
      </c>
      <c r="AV32" s="51">
        <v>0</v>
      </c>
      <c r="AW32" s="51">
        <v>0</v>
      </c>
      <c r="AX32" s="51">
        <v>231</v>
      </c>
      <c r="AY32" s="51">
        <v>0</v>
      </c>
      <c r="AZ32" s="51">
        <v>0</v>
      </c>
      <c r="BA32" s="51">
        <v>0</v>
      </c>
      <c r="BB32" s="51">
        <v>231</v>
      </c>
      <c r="BC32" s="51">
        <v>0</v>
      </c>
      <c r="BD32" s="51">
        <v>1246.185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51">
        <v>0</v>
      </c>
      <c r="BK32" s="51">
        <v>0</v>
      </c>
      <c r="BL32" s="51">
        <v>-1000</v>
      </c>
      <c r="BM32" s="51">
        <v>0</v>
      </c>
      <c r="BN32" s="51">
        <v>0</v>
      </c>
      <c r="BO32" s="51">
        <v>0</v>
      </c>
    </row>
    <row r="33" spans="1:67" ht="16.5" customHeight="1">
      <c r="A33" s="52"/>
      <c r="B33" s="55">
        <v>24</v>
      </c>
      <c r="C33" s="56" t="s">
        <v>117</v>
      </c>
      <c r="D33" s="51">
        <f t="shared" si="0"/>
        <v>27560.0448</v>
      </c>
      <c r="E33" s="51">
        <f t="shared" si="1"/>
        <v>4549.3640000000005</v>
      </c>
      <c r="F33" s="51">
        <f t="shared" si="2"/>
        <v>6215</v>
      </c>
      <c r="G33" s="51">
        <f t="shared" si="3"/>
        <v>3396.9840000000004</v>
      </c>
      <c r="H33" s="51">
        <f t="shared" si="4"/>
        <v>21660.0448</v>
      </c>
      <c r="I33" s="51">
        <f t="shared" si="5"/>
        <v>1152.38</v>
      </c>
      <c r="J33" s="51">
        <v>4870</v>
      </c>
      <c r="K33" s="51">
        <v>3107.012</v>
      </c>
      <c r="L33" s="51">
        <v>0</v>
      </c>
      <c r="M33" s="51">
        <v>0</v>
      </c>
      <c r="N33" s="51">
        <v>820</v>
      </c>
      <c r="O33" s="51">
        <v>217</v>
      </c>
      <c r="P33" s="51">
        <v>130</v>
      </c>
      <c r="Q33" s="51">
        <v>23</v>
      </c>
      <c r="R33" s="51">
        <v>0</v>
      </c>
      <c r="S33" s="51">
        <v>0</v>
      </c>
      <c r="T33" s="51">
        <v>40</v>
      </c>
      <c r="U33" s="51">
        <v>0</v>
      </c>
      <c r="V33" s="51">
        <v>0</v>
      </c>
      <c r="W33" s="51">
        <v>0</v>
      </c>
      <c r="X33" s="51">
        <v>390</v>
      </c>
      <c r="Y33" s="51">
        <v>110</v>
      </c>
      <c r="Z33" s="51">
        <v>20</v>
      </c>
      <c r="AA33" s="51">
        <v>3</v>
      </c>
      <c r="AB33" s="51">
        <v>20</v>
      </c>
      <c r="AC33" s="51">
        <v>0</v>
      </c>
      <c r="AD33" s="51">
        <v>140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100</v>
      </c>
      <c r="AQ33" s="51">
        <v>0</v>
      </c>
      <c r="AR33" s="51">
        <f t="shared" si="6"/>
        <v>110</v>
      </c>
      <c r="AS33" s="51">
        <f t="shared" si="7"/>
        <v>72.972</v>
      </c>
      <c r="AT33" s="51">
        <v>425</v>
      </c>
      <c r="AU33" s="51">
        <v>72.972</v>
      </c>
      <c r="AV33" s="51">
        <v>0</v>
      </c>
      <c r="AW33" s="51">
        <v>0</v>
      </c>
      <c r="AX33" s="51">
        <v>315</v>
      </c>
      <c r="AY33" s="51">
        <v>0</v>
      </c>
      <c r="AZ33" s="51">
        <v>0</v>
      </c>
      <c r="BA33" s="51">
        <v>0</v>
      </c>
      <c r="BB33" s="51">
        <v>315</v>
      </c>
      <c r="BC33" s="51">
        <v>0</v>
      </c>
      <c r="BD33" s="51">
        <v>19220</v>
      </c>
      <c r="BE33" s="51">
        <v>952.38</v>
      </c>
      <c r="BF33" s="51">
        <v>2440.0448</v>
      </c>
      <c r="BG33" s="51">
        <v>200</v>
      </c>
      <c r="BH33" s="51"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</row>
    <row r="34" spans="1:67" ht="16.5" customHeight="1">
      <c r="A34" s="52"/>
      <c r="B34" s="55">
        <v>25</v>
      </c>
      <c r="C34" s="56" t="s">
        <v>118</v>
      </c>
      <c r="D34" s="51">
        <f t="shared" si="0"/>
        <v>36533.75200000001</v>
      </c>
      <c r="E34" s="51">
        <f t="shared" si="1"/>
        <v>25171.535000000003</v>
      </c>
      <c r="F34" s="51">
        <f t="shared" si="2"/>
        <v>35259.3</v>
      </c>
      <c r="G34" s="51">
        <f t="shared" si="3"/>
        <v>23903.933</v>
      </c>
      <c r="H34" s="51">
        <f t="shared" si="4"/>
        <v>3024.452000000001</v>
      </c>
      <c r="I34" s="51">
        <f t="shared" si="5"/>
        <v>1990.65</v>
      </c>
      <c r="J34" s="51">
        <v>15234.4</v>
      </c>
      <c r="K34" s="51">
        <v>10515.825</v>
      </c>
      <c r="L34" s="51">
        <v>0</v>
      </c>
      <c r="M34" s="51">
        <v>0</v>
      </c>
      <c r="N34" s="51">
        <v>14901.5</v>
      </c>
      <c r="O34" s="51">
        <v>10031.66</v>
      </c>
      <c r="P34" s="51">
        <v>3301.5</v>
      </c>
      <c r="Q34" s="51">
        <v>2160</v>
      </c>
      <c r="R34" s="51">
        <v>1005</v>
      </c>
      <c r="S34" s="51">
        <v>750</v>
      </c>
      <c r="T34" s="51">
        <v>380</v>
      </c>
      <c r="U34" s="51">
        <v>220</v>
      </c>
      <c r="V34" s="51">
        <v>65</v>
      </c>
      <c r="W34" s="51">
        <v>40</v>
      </c>
      <c r="X34" s="51">
        <v>8070</v>
      </c>
      <c r="Y34" s="51">
        <v>5505.9</v>
      </c>
      <c r="Z34" s="51">
        <v>7000</v>
      </c>
      <c r="AA34" s="51">
        <v>4850.9</v>
      </c>
      <c r="AB34" s="51">
        <v>250</v>
      </c>
      <c r="AC34" s="51">
        <v>250</v>
      </c>
      <c r="AD34" s="51">
        <v>1450</v>
      </c>
      <c r="AE34" s="51">
        <v>812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  <c r="AK34" s="51">
        <v>0</v>
      </c>
      <c r="AL34" s="51">
        <v>223.4</v>
      </c>
      <c r="AM34" s="51">
        <v>223.4</v>
      </c>
      <c r="AN34" s="51">
        <v>0</v>
      </c>
      <c r="AO34" s="51">
        <v>0</v>
      </c>
      <c r="AP34" s="51">
        <v>2950</v>
      </c>
      <c r="AQ34" s="51">
        <v>2410</v>
      </c>
      <c r="AR34" s="51">
        <f t="shared" si="6"/>
        <v>200</v>
      </c>
      <c r="AS34" s="51">
        <f t="shared" si="7"/>
        <v>0</v>
      </c>
      <c r="AT34" s="51">
        <v>1950</v>
      </c>
      <c r="AU34" s="51">
        <v>723.048</v>
      </c>
      <c r="AV34" s="51">
        <v>0</v>
      </c>
      <c r="AW34" s="51">
        <v>0</v>
      </c>
      <c r="AX34" s="51">
        <v>1750</v>
      </c>
      <c r="AY34" s="51">
        <v>723.048</v>
      </c>
      <c r="AZ34" s="51">
        <v>0</v>
      </c>
      <c r="BA34" s="51">
        <v>0</v>
      </c>
      <c r="BB34" s="51">
        <v>1750</v>
      </c>
      <c r="BC34" s="51">
        <v>723.048</v>
      </c>
      <c r="BD34" s="51">
        <v>6824.452</v>
      </c>
      <c r="BE34" s="51">
        <v>4767.55</v>
      </c>
      <c r="BF34" s="51">
        <v>2200</v>
      </c>
      <c r="BG34" s="51">
        <v>510</v>
      </c>
      <c r="BH34" s="51">
        <v>0</v>
      </c>
      <c r="BI34" s="51">
        <v>0</v>
      </c>
      <c r="BJ34" s="51">
        <v>0</v>
      </c>
      <c r="BK34" s="51">
        <v>0</v>
      </c>
      <c r="BL34" s="51">
        <v>-6000</v>
      </c>
      <c r="BM34" s="51">
        <v>-3286.9</v>
      </c>
      <c r="BN34" s="51">
        <v>0</v>
      </c>
      <c r="BO34" s="51">
        <v>0</v>
      </c>
    </row>
    <row r="35" spans="1:67" ht="16.5" customHeight="1">
      <c r="A35" s="52"/>
      <c r="B35" s="55">
        <v>26</v>
      </c>
      <c r="C35" s="56" t="s">
        <v>119</v>
      </c>
      <c r="D35" s="51">
        <f t="shared" si="0"/>
        <v>81343.78859999999</v>
      </c>
      <c r="E35" s="51">
        <f t="shared" si="1"/>
        <v>54975.308999999994</v>
      </c>
      <c r="F35" s="51">
        <f t="shared" si="2"/>
        <v>74598.9</v>
      </c>
      <c r="G35" s="51">
        <f t="shared" si="3"/>
        <v>48289.700999999994</v>
      </c>
      <c r="H35" s="51">
        <f t="shared" si="4"/>
        <v>16039.6886</v>
      </c>
      <c r="I35" s="51">
        <f t="shared" si="5"/>
        <v>9647.918</v>
      </c>
      <c r="J35" s="51">
        <v>29722.8</v>
      </c>
      <c r="K35" s="51">
        <v>21364.194</v>
      </c>
      <c r="L35" s="51">
        <v>0</v>
      </c>
      <c r="M35" s="51">
        <v>0</v>
      </c>
      <c r="N35" s="51">
        <v>31075.9</v>
      </c>
      <c r="O35" s="51">
        <v>21097.597</v>
      </c>
      <c r="P35" s="51">
        <v>1000</v>
      </c>
      <c r="Q35" s="51">
        <v>534.179</v>
      </c>
      <c r="R35" s="51">
        <v>400</v>
      </c>
      <c r="S35" s="51">
        <v>384</v>
      </c>
      <c r="T35" s="51">
        <v>250</v>
      </c>
      <c r="U35" s="51">
        <v>147.2</v>
      </c>
      <c r="V35" s="51">
        <v>80</v>
      </c>
      <c r="W35" s="51">
        <v>0</v>
      </c>
      <c r="X35" s="51">
        <v>28215.9</v>
      </c>
      <c r="Y35" s="51">
        <v>19772.418</v>
      </c>
      <c r="Z35" s="51">
        <v>26865.9</v>
      </c>
      <c r="AA35" s="51">
        <v>18962.418</v>
      </c>
      <c r="AB35" s="51">
        <v>0</v>
      </c>
      <c r="AC35" s="51">
        <v>0</v>
      </c>
      <c r="AD35" s="51">
        <v>980</v>
      </c>
      <c r="AE35" s="51">
        <v>259.8</v>
      </c>
      <c r="AF35" s="51">
        <v>0</v>
      </c>
      <c r="AG35" s="51">
        <v>0</v>
      </c>
      <c r="AH35" s="51">
        <v>2934.1</v>
      </c>
      <c r="AI35" s="51">
        <v>1780.6</v>
      </c>
      <c r="AJ35" s="51">
        <v>2934.1</v>
      </c>
      <c r="AK35" s="51">
        <v>1780.6</v>
      </c>
      <c r="AL35" s="51">
        <v>0</v>
      </c>
      <c r="AM35" s="51">
        <v>0</v>
      </c>
      <c r="AN35" s="51">
        <v>0</v>
      </c>
      <c r="AO35" s="51">
        <v>0</v>
      </c>
      <c r="AP35" s="51">
        <v>1556.3</v>
      </c>
      <c r="AQ35" s="51">
        <v>1085</v>
      </c>
      <c r="AR35" s="51">
        <f t="shared" si="6"/>
        <v>15</v>
      </c>
      <c r="AS35" s="51">
        <f t="shared" si="7"/>
        <v>0</v>
      </c>
      <c r="AT35" s="51">
        <v>9309.8</v>
      </c>
      <c r="AU35" s="51">
        <v>2962.31</v>
      </c>
      <c r="AV35" s="51">
        <v>0</v>
      </c>
      <c r="AW35" s="51">
        <v>0</v>
      </c>
      <c r="AX35" s="51">
        <v>9294.8</v>
      </c>
      <c r="AY35" s="51">
        <v>2962.31</v>
      </c>
      <c r="AZ35" s="51">
        <v>0</v>
      </c>
      <c r="BA35" s="51">
        <v>0</v>
      </c>
      <c r="BB35" s="51">
        <v>9294.8</v>
      </c>
      <c r="BC35" s="51">
        <v>2962.31</v>
      </c>
      <c r="BD35" s="51">
        <v>15839.6886</v>
      </c>
      <c r="BE35" s="51">
        <v>9924.112</v>
      </c>
      <c r="BF35" s="51">
        <v>200</v>
      </c>
      <c r="BG35" s="51">
        <v>0</v>
      </c>
      <c r="BH35" s="51"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-276.194</v>
      </c>
      <c r="BN35" s="51">
        <v>0</v>
      </c>
      <c r="BO35" s="51">
        <v>0</v>
      </c>
    </row>
    <row r="36" spans="1:67" ht="16.5" customHeight="1">
      <c r="A36" s="52"/>
      <c r="B36" s="55">
        <v>27</v>
      </c>
      <c r="C36" s="56" t="s">
        <v>120</v>
      </c>
      <c r="D36" s="51">
        <f t="shared" si="0"/>
        <v>97364.0339</v>
      </c>
      <c r="E36" s="51">
        <f t="shared" si="1"/>
        <v>35904.854</v>
      </c>
      <c r="F36" s="51">
        <f t="shared" si="2"/>
        <v>53257.1</v>
      </c>
      <c r="G36" s="51">
        <f t="shared" si="3"/>
        <v>28836.044</v>
      </c>
      <c r="H36" s="51">
        <f t="shared" si="4"/>
        <v>46606.933899999996</v>
      </c>
      <c r="I36" s="51">
        <f t="shared" si="5"/>
        <v>7068.81</v>
      </c>
      <c r="J36" s="51">
        <v>27100</v>
      </c>
      <c r="K36" s="51">
        <v>20280.326</v>
      </c>
      <c r="L36" s="51">
        <v>0</v>
      </c>
      <c r="M36" s="51">
        <v>0</v>
      </c>
      <c r="N36" s="51">
        <v>16457.1</v>
      </c>
      <c r="O36" s="51">
        <v>3768.818</v>
      </c>
      <c r="P36" s="51">
        <v>1042.1</v>
      </c>
      <c r="Q36" s="51">
        <v>439.086</v>
      </c>
      <c r="R36" s="51">
        <v>1800</v>
      </c>
      <c r="S36" s="51">
        <v>1365</v>
      </c>
      <c r="T36" s="51">
        <v>200</v>
      </c>
      <c r="U36" s="51">
        <v>51.503</v>
      </c>
      <c r="V36" s="51">
        <v>700</v>
      </c>
      <c r="W36" s="51">
        <v>0</v>
      </c>
      <c r="X36" s="51">
        <v>1650</v>
      </c>
      <c r="Y36" s="51">
        <v>619.2</v>
      </c>
      <c r="Z36" s="51">
        <v>1100</v>
      </c>
      <c r="AA36" s="51">
        <v>367</v>
      </c>
      <c r="AB36" s="51">
        <v>3100</v>
      </c>
      <c r="AC36" s="51">
        <v>30</v>
      </c>
      <c r="AD36" s="51">
        <v>6050</v>
      </c>
      <c r="AE36" s="51">
        <v>1115.5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6750</v>
      </c>
      <c r="AQ36" s="51">
        <v>4640</v>
      </c>
      <c r="AR36" s="51">
        <f t="shared" si="6"/>
        <v>450</v>
      </c>
      <c r="AS36" s="51">
        <f t="shared" si="7"/>
        <v>146.9</v>
      </c>
      <c r="AT36" s="51">
        <v>2950</v>
      </c>
      <c r="AU36" s="51">
        <v>146.9</v>
      </c>
      <c r="AV36" s="51">
        <v>0</v>
      </c>
      <c r="AW36" s="51">
        <v>0</v>
      </c>
      <c r="AX36" s="51">
        <v>2500</v>
      </c>
      <c r="AY36" s="51">
        <v>0</v>
      </c>
      <c r="AZ36" s="51">
        <v>0</v>
      </c>
      <c r="BA36" s="51">
        <v>0</v>
      </c>
      <c r="BB36" s="51">
        <v>2500</v>
      </c>
      <c r="BC36" s="51">
        <v>0</v>
      </c>
      <c r="BD36" s="51">
        <v>77500.0339</v>
      </c>
      <c r="BE36" s="51">
        <v>12281.5</v>
      </c>
      <c r="BF36" s="51">
        <v>9500</v>
      </c>
      <c r="BG36" s="51">
        <v>200</v>
      </c>
      <c r="BH36" s="51">
        <v>0</v>
      </c>
      <c r="BI36" s="51">
        <v>0</v>
      </c>
      <c r="BJ36" s="51">
        <v>-12000</v>
      </c>
      <c r="BK36" s="51">
        <v>0</v>
      </c>
      <c r="BL36" s="51">
        <v>-28393.1</v>
      </c>
      <c r="BM36" s="51">
        <v>-5412.69</v>
      </c>
      <c r="BN36" s="51">
        <v>0</v>
      </c>
      <c r="BO36" s="51">
        <v>0</v>
      </c>
    </row>
    <row r="37" spans="1:67" ht="16.5" customHeight="1">
      <c r="A37" s="52"/>
      <c r="B37" s="55">
        <v>28</v>
      </c>
      <c r="C37" s="56" t="s">
        <v>121</v>
      </c>
      <c r="D37" s="51">
        <f t="shared" si="0"/>
        <v>136083.4201</v>
      </c>
      <c r="E37" s="51">
        <f t="shared" si="1"/>
        <v>-2463.510999999984</v>
      </c>
      <c r="F37" s="51">
        <f t="shared" si="2"/>
        <v>129273.37000000001</v>
      </c>
      <c r="G37" s="51">
        <f t="shared" si="3"/>
        <v>86420.969</v>
      </c>
      <c r="H37" s="51">
        <f t="shared" si="4"/>
        <v>13310.050099999964</v>
      </c>
      <c r="I37" s="51">
        <f t="shared" si="5"/>
        <v>-88884.47999999998</v>
      </c>
      <c r="J37" s="51">
        <v>31700.8</v>
      </c>
      <c r="K37" s="51">
        <v>21459.63</v>
      </c>
      <c r="L37" s="51">
        <v>0</v>
      </c>
      <c r="M37" s="51">
        <v>0</v>
      </c>
      <c r="N37" s="51">
        <v>89612.57</v>
      </c>
      <c r="O37" s="51">
        <v>63676.659</v>
      </c>
      <c r="P37" s="51">
        <v>3977.97</v>
      </c>
      <c r="Q37" s="51">
        <v>1773.167</v>
      </c>
      <c r="R37" s="51">
        <v>50</v>
      </c>
      <c r="S37" s="51">
        <v>0</v>
      </c>
      <c r="T37" s="51">
        <v>700.8</v>
      </c>
      <c r="U37" s="51">
        <v>435.292</v>
      </c>
      <c r="V37" s="51">
        <v>100</v>
      </c>
      <c r="W37" s="51">
        <v>0</v>
      </c>
      <c r="X37" s="51">
        <v>81410.8</v>
      </c>
      <c r="Y37" s="51">
        <v>60148</v>
      </c>
      <c r="Z37" s="51">
        <v>80496</v>
      </c>
      <c r="AA37" s="51">
        <v>59891</v>
      </c>
      <c r="AB37" s="51">
        <v>450</v>
      </c>
      <c r="AC37" s="51">
        <v>0</v>
      </c>
      <c r="AD37" s="51">
        <v>1467</v>
      </c>
      <c r="AE37" s="51">
        <v>610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1200</v>
      </c>
      <c r="AQ37" s="51">
        <v>1200</v>
      </c>
      <c r="AR37" s="51">
        <f t="shared" si="6"/>
        <v>260</v>
      </c>
      <c r="AS37" s="51">
        <f t="shared" si="7"/>
        <v>84.68</v>
      </c>
      <c r="AT37" s="51">
        <v>6760</v>
      </c>
      <c r="AU37" s="51">
        <v>84.68</v>
      </c>
      <c r="AV37" s="51">
        <v>0</v>
      </c>
      <c r="AW37" s="51">
        <v>0</v>
      </c>
      <c r="AX37" s="51">
        <v>6500</v>
      </c>
      <c r="AY37" s="51">
        <v>0</v>
      </c>
      <c r="AZ37" s="51">
        <v>0</v>
      </c>
      <c r="BA37" s="51">
        <v>0</v>
      </c>
      <c r="BB37" s="51">
        <v>6500</v>
      </c>
      <c r="BC37" s="51">
        <v>0</v>
      </c>
      <c r="BD37" s="51">
        <v>152541.4881</v>
      </c>
      <c r="BE37" s="51">
        <v>55624.149</v>
      </c>
      <c r="BF37" s="51">
        <v>11302.694</v>
      </c>
      <c r="BG37" s="51">
        <v>4707.72</v>
      </c>
      <c r="BH37" s="51">
        <v>0</v>
      </c>
      <c r="BI37" s="51">
        <v>0</v>
      </c>
      <c r="BJ37" s="51">
        <v>0</v>
      </c>
      <c r="BK37" s="51">
        <v>0</v>
      </c>
      <c r="BL37" s="51">
        <v>-150534.132</v>
      </c>
      <c r="BM37" s="51">
        <v>-149216.349</v>
      </c>
      <c r="BN37" s="51">
        <v>0</v>
      </c>
      <c r="BO37" s="51">
        <v>0</v>
      </c>
    </row>
    <row r="38" spans="1:67" ht="16.5" customHeight="1">
      <c r="A38" s="52"/>
      <c r="B38" s="55">
        <v>29</v>
      </c>
      <c r="C38" s="56" t="s">
        <v>122</v>
      </c>
      <c r="D38" s="51">
        <f t="shared" si="0"/>
        <v>17083.8722</v>
      </c>
      <c r="E38" s="51">
        <f t="shared" si="1"/>
        <v>9804.113</v>
      </c>
      <c r="F38" s="51">
        <f t="shared" si="2"/>
        <v>15218.7</v>
      </c>
      <c r="G38" s="51">
        <f t="shared" si="3"/>
        <v>8904.113</v>
      </c>
      <c r="H38" s="51">
        <f t="shared" si="4"/>
        <v>2585.1722</v>
      </c>
      <c r="I38" s="51">
        <f t="shared" si="5"/>
        <v>900</v>
      </c>
      <c r="J38" s="51">
        <v>10900</v>
      </c>
      <c r="K38" s="51">
        <v>7291.253</v>
      </c>
      <c r="L38" s="51">
        <v>0</v>
      </c>
      <c r="M38" s="51">
        <v>0</v>
      </c>
      <c r="N38" s="51">
        <v>2528.7</v>
      </c>
      <c r="O38" s="51">
        <v>1078.06</v>
      </c>
      <c r="P38" s="51">
        <v>228.1</v>
      </c>
      <c r="Q38" s="51">
        <v>116</v>
      </c>
      <c r="R38" s="51">
        <v>0</v>
      </c>
      <c r="S38" s="51">
        <v>0</v>
      </c>
      <c r="T38" s="51">
        <v>178</v>
      </c>
      <c r="U38" s="51">
        <v>141.9</v>
      </c>
      <c r="V38" s="51">
        <v>60</v>
      </c>
      <c r="W38" s="51">
        <v>0</v>
      </c>
      <c r="X38" s="51">
        <v>1031.4</v>
      </c>
      <c r="Y38" s="51">
        <v>401.4</v>
      </c>
      <c r="Z38" s="51">
        <v>215</v>
      </c>
      <c r="AA38" s="51">
        <v>0</v>
      </c>
      <c r="AB38" s="51">
        <v>186.2</v>
      </c>
      <c r="AC38" s="51">
        <v>85</v>
      </c>
      <c r="AD38" s="51">
        <v>740</v>
      </c>
      <c r="AE38" s="51">
        <v>310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850</v>
      </c>
      <c r="AQ38" s="51">
        <v>450</v>
      </c>
      <c r="AR38" s="51">
        <f t="shared" si="6"/>
        <v>220</v>
      </c>
      <c r="AS38" s="51">
        <f t="shared" si="7"/>
        <v>84.8</v>
      </c>
      <c r="AT38" s="51">
        <v>940</v>
      </c>
      <c r="AU38" s="51">
        <v>84.8</v>
      </c>
      <c r="AV38" s="51">
        <v>0</v>
      </c>
      <c r="AW38" s="51">
        <v>0</v>
      </c>
      <c r="AX38" s="51">
        <v>720</v>
      </c>
      <c r="AY38" s="51">
        <v>0</v>
      </c>
      <c r="AZ38" s="51">
        <v>0</v>
      </c>
      <c r="BA38" s="51">
        <v>0</v>
      </c>
      <c r="BB38" s="51">
        <v>720</v>
      </c>
      <c r="BC38" s="51">
        <v>0</v>
      </c>
      <c r="BD38" s="51">
        <v>1685.1722</v>
      </c>
      <c r="BE38" s="51">
        <v>0</v>
      </c>
      <c r="BF38" s="51">
        <v>900</v>
      </c>
      <c r="BG38" s="51">
        <v>900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</row>
    <row r="39" spans="1:67" ht="16.5" customHeight="1">
      <c r="A39" s="52"/>
      <c r="B39" s="55">
        <v>30</v>
      </c>
      <c r="C39" s="56" t="s">
        <v>123</v>
      </c>
      <c r="D39" s="51">
        <f t="shared" si="0"/>
        <v>57691.53799999999</v>
      </c>
      <c r="E39" s="51">
        <f t="shared" si="1"/>
        <v>26445.365</v>
      </c>
      <c r="F39" s="51">
        <f t="shared" si="2"/>
        <v>57691.53799999999</v>
      </c>
      <c r="G39" s="51">
        <f t="shared" si="3"/>
        <v>31443.575</v>
      </c>
      <c r="H39" s="51">
        <f t="shared" si="4"/>
        <v>6800</v>
      </c>
      <c r="I39" s="51">
        <f t="shared" si="5"/>
        <v>-4998.21</v>
      </c>
      <c r="J39" s="51">
        <v>28199.438</v>
      </c>
      <c r="K39" s="51">
        <v>20379.599</v>
      </c>
      <c r="L39" s="51">
        <v>0</v>
      </c>
      <c r="M39" s="51">
        <v>0</v>
      </c>
      <c r="N39" s="51">
        <v>12470.9</v>
      </c>
      <c r="O39" s="51">
        <v>9277.85</v>
      </c>
      <c r="P39" s="51">
        <v>5097.3</v>
      </c>
      <c r="Q39" s="51">
        <v>4670.1</v>
      </c>
      <c r="R39" s="51">
        <v>2502</v>
      </c>
      <c r="S39" s="51">
        <v>1959</v>
      </c>
      <c r="T39" s="51">
        <v>208.8</v>
      </c>
      <c r="U39" s="51">
        <v>131.2</v>
      </c>
      <c r="V39" s="51">
        <v>150</v>
      </c>
      <c r="W39" s="51">
        <v>91</v>
      </c>
      <c r="X39" s="51">
        <v>2507.8</v>
      </c>
      <c r="Y39" s="51">
        <v>1521.55</v>
      </c>
      <c r="Z39" s="51">
        <v>932</v>
      </c>
      <c r="AA39" s="51">
        <v>845.75</v>
      </c>
      <c r="AB39" s="51">
        <v>500</v>
      </c>
      <c r="AC39" s="51">
        <v>50</v>
      </c>
      <c r="AD39" s="51">
        <v>1450</v>
      </c>
      <c r="AE39" s="51">
        <v>800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  <c r="AK39" s="51">
        <v>0</v>
      </c>
      <c r="AL39" s="51">
        <v>6511.2</v>
      </c>
      <c r="AM39" s="51">
        <v>0</v>
      </c>
      <c r="AN39" s="51">
        <v>0</v>
      </c>
      <c r="AO39" s="51">
        <v>0</v>
      </c>
      <c r="AP39" s="51">
        <v>3400</v>
      </c>
      <c r="AQ39" s="51">
        <v>1730</v>
      </c>
      <c r="AR39" s="51">
        <f t="shared" si="6"/>
        <v>310</v>
      </c>
      <c r="AS39" s="51">
        <f t="shared" si="7"/>
        <v>56.126</v>
      </c>
      <c r="AT39" s="51">
        <v>7110</v>
      </c>
      <c r="AU39" s="51">
        <v>56.126</v>
      </c>
      <c r="AV39" s="51">
        <v>0</v>
      </c>
      <c r="AW39" s="51">
        <v>0</v>
      </c>
      <c r="AX39" s="51">
        <v>6800</v>
      </c>
      <c r="AY39" s="51">
        <v>0</v>
      </c>
      <c r="AZ39" s="51">
        <v>0</v>
      </c>
      <c r="BA39" s="51">
        <v>0</v>
      </c>
      <c r="BB39" s="51">
        <v>6800</v>
      </c>
      <c r="BC39" s="51">
        <v>0</v>
      </c>
      <c r="BD39" s="51">
        <v>10800</v>
      </c>
      <c r="BE39" s="51">
        <v>100</v>
      </c>
      <c r="BF39" s="51">
        <v>1200</v>
      </c>
      <c r="BG39" s="51">
        <v>310</v>
      </c>
      <c r="BH39" s="51">
        <v>0</v>
      </c>
      <c r="BI39" s="51">
        <v>0</v>
      </c>
      <c r="BJ39" s="51">
        <v>0</v>
      </c>
      <c r="BK39" s="51">
        <v>0</v>
      </c>
      <c r="BL39" s="51">
        <v>-5200</v>
      </c>
      <c r="BM39" s="51">
        <v>-5408.21</v>
      </c>
      <c r="BN39" s="51">
        <v>0</v>
      </c>
      <c r="BO39" s="51">
        <v>0</v>
      </c>
    </row>
    <row r="40" spans="1:67" ht="16.5" customHeight="1">
      <c r="A40" s="52"/>
      <c r="B40" s="52">
        <v>31</v>
      </c>
      <c r="C40" s="56" t="s">
        <v>124</v>
      </c>
      <c r="D40" s="51">
        <f t="shared" si="0"/>
        <v>197953.22689999998</v>
      </c>
      <c r="E40" s="51">
        <f t="shared" si="1"/>
        <v>144000.327</v>
      </c>
      <c r="F40" s="51">
        <f t="shared" si="2"/>
        <v>189783.8</v>
      </c>
      <c r="G40" s="51">
        <f t="shared" si="3"/>
        <v>136299.509</v>
      </c>
      <c r="H40" s="51">
        <f t="shared" si="4"/>
        <v>8169.426899999999</v>
      </c>
      <c r="I40" s="51">
        <f t="shared" si="5"/>
        <v>7700.818</v>
      </c>
      <c r="J40" s="51">
        <v>37700</v>
      </c>
      <c r="K40" s="51">
        <v>27049.634</v>
      </c>
      <c r="L40" s="51">
        <v>0</v>
      </c>
      <c r="M40" s="51">
        <v>0</v>
      </c>
      <c r="N40" s="51">
        <v>20900.8</v>
      </c>
      <c r="O40" s="51">
        <v>13663.375</v>
      </c>
      <c r="P40" s="51">
        <v>5129.4</v>
      </c>
      <c r="Q40" s="51">
        <v>3531.9</v>
      </c>
      <c r="R40" s="51">
        <v>336.7</v>
      </c>
      <c r="S40" s="51">
        <v>308.7</v>
      </c>
      <c r="T40" s="51">
        <v>1984.2</v>
      </c>
      <c r="U40" s="51">
        <v>1535.1</v>
      </c>
      <c r="V40" s="51">
        <v>265.2</v>
      </c>
      <c r="W40" s="51">
        <v>128.8</v>
      </c>
      <c r="X40" s="51">
        <v>5689.6</v>
      </c>
      <c r="Y40" s="51">
        <v>3356.9</v>
      </c>
      <c r="Z40" s="51">
        <v>3509.6</v>
      </c>
      <c r="AA40" s="51">
        <v>2112.4</v>
      </c>
      <c r="AB40" s="51">
        <v>729.5</v>
      </c>
      <c r="AC40" s="51">
        <v>259.191</v>
      </c>
      <c r="AD40" s="51">
        <v>5831.2</v>
      </c>
      <c r="AE40" s="51">
        <v>4285.884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123165</v>
      </c>
      <c r="AM40" s="51">
        <v>91637</v>
      </c>
      <c r="AN40" s="51">
        <v>123165</v>
      </c>
      <c r="AO40" s="51">
        <v>91637</v>
      </c>
      <c r="AP40" s="51">
        <v>4000</v>
      </c>
      <c r="AQ40" s="51">
        <v>3497</v>
      </c>
      <c r="AR40" s="51">
        <f t="shared" si="6"/>
        <v>4018</v>
      </c>
      <c r="AS40" s="51">
        <f t="shared" si="7"/>
        <v>452.5</v>
      </c>
      <c r="AT40" s="51">
        <v>4018</v>
      </c>
      <c r="AU40" s="51">
        <v>452.5</v>
      </c>
      <c r="AV40" s="51">
        <v>0</v>
      </c>
      <c r="AW40" s="51">
        <v>0</v>
      </c>
      <c r="AX40" s="51">
        <v>3075</v>
      </c>
      <c r="AY40" s="51">
        <v>0</v>
      </c>
      <c r="AZ40" s="51">
        <v>0</v>
      </c>
      <c r="BA40" s="51">
        <v>0</v>
      </c>
      <c r="BB40" s="51">
        <v>0</v>
      </c>
      <c r="BC40" s="51">
        <v>0</v>
      </c>
      <c r="BD40" s="51">
        <v>14059.4269</v>
      </c>
      <c r="BE40" s="51">
        <v>9057.259</v>
      </c>
      <c r="BF40" s="51">
        <v>4110</v>
      </c>
      <c r="BG40" s="51">
        <v>707.5</v>
      </c>
      <c r="BH40" s="51">
        <v>0</v>
      </c>
      <c r="BI40" s="51">
        <v>0</v>
      </c>
      <c r="BJ40" s="51">
        <v>-3000</v>
      </c>
      <c r="BK40" s="51">
        <v>-25</v>
      </c>
      <c r="BL40" s="51">
        <v>-7000</v>
      </c>
      <c r="BM40" s="51">
        <v>-2038.941</v>
      </c>
      <c r="BN40" s="51">
        <v>0</v>
      </c>
      <c r="BO40" s="51">
        <v>0</v>
      </c>
    </row>
    <row r="41" spans="1:67" ht="16.5" customHeight="1">
      <c r="A41" s="52"/>
      <c r="B41" s="52">
        <v>32</v>
      </c>
      <c r="C41" s="57" t="s">
        <v>125</v>
      </c>
      <c r="D41" s="51">
        <f t="shared" si="0"/>
        <v>96976.20000000001</v>
      </c>
      <c r="E41" s="51">
        <f t="shared" si="1"/>
        <v>63518.933000000005</v>
      </c>
      <c r="F41" s="51">
        <f t="shared" si="2"/>
        <v>89524.1</v>
      </c>
      <c r="G41" s="51">
        <f t="shared" si="3"/>
        <v>56066.874</v>
      </c>
      <c r="H41" s="51">
        <f t="shared" si="4"/>
        <v>12952.1</v>
      </c>
      <c r="I41" s="51">
        <f t="shared" si="5"/>
        <v>9730.65</v>
      </c>
      <c r="J41" s="51">
        <v>19112.2</v>
      </c>
      <c r="K41" s="51">
        <v>13674.194</v>
      </c>
      <c r="L41" s="51">
        <v>0</v>
      </c>
      <c r="M41" s="51">
        <v>0</v>
      </c>
      <c r="N41" s="51">
        <v>7070</v>
      </c>
      <c r="O41" s="51">
        <v>3942.088</v>
      </c>
      <c r="P41" s="51">
        <v>1400</v>
      </c>
      <c r="Q41" s="51">
        <v>1058.596</v>
      </c>
      <c r="R41" s="51">
        <v>0</v>
      </c>
      <c r="S41" s="51">
        <v>0</v>
      </c>
      <c r="T41" s="51">
        <v>250</v>
      </c>
      <c r="U41" s="51">
        <v>185</v>
      </c>
      <c r="V41" s="51">
        <v>100</v>
      </c>
      <c r="W41" s="51">
        <v>0</v>
      </c>
      <c r="X41" s="51">
        <v>1250</v>
      </c>
      <c r="Y41" s="51">
        <v>759.22</v>
      </c>
      <c r="Z41" s="51">
        <v>900</v>
      </c>
      <c r="AA41" s="51">
        <v>520.02</v>
      </c>
      <c r="AB41" s="51">
        <v>150</v>
      </c>
      <c r="AC41" s="51">
        <v>90.36</v>
      </c>
      <c r="AD41" s="51">
        <v>2800</v>
      </c>
      <c r="AE41" s="51">
        <v>1423.032</v>
      </c>
      <c r="AF41" s="51">
        <v>0</v>
      </c>
      <c r="AG41" s="51">
        <v>0</v>
      </c>
      <c r="AH41" s="51">
        <v>48072.8</v>
      </c>
      <c r="AI41" s="51">
        <v>34343.701</v>
      </c>
      <c r="AJ41" s="51"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1700</v>
      </c>
      <c r="AQ41" s="51">
        <v>1515</v>
      </c>
      <c r="AR41" s="51">
        <f t="shared" si="6"/>
        <v>8069.1</v>
      </c>
      <c r="AS41" s="51">
        <f t="shared" si="7"/>
        <v>313.3000000000002</v>
      </c>
      <c r="AT41" s="51">
        <v>13569.1</v>
      </c>
      <c r="AU41" s="51">
        <v>2591.891</v>
      </c>
      <c r="AV41" s="51">
        <v>0</v>
      </c>
      <c r="AW41" s="51">
        <v>0</v>
      </c>
      <c r="AX41" s="51">
        <v>13169.1</v>
      </c>
      <c r="AY41" s="51">
        <v>2278.591</v>
      </c>
      <c r="AZ41" s="51">
        <v>0</v>
      </c>
      <c r="BA41" s="51">
        <v>0</v>
      </c>
      <c r="BB41" s="51">
        <v>5500</v>
      </c>
      <c r="BC41" s="51">
        <v>2278.591</v>
      </c>
      <c r="BD41" s="51">
        <v>12004.397</v>
      </c>
      <c r="BE41" s="51">
        <v>9500</v>
      </c>
      <c r="BF41" s="51">
        <v>947.703</v>
      </c>
      <c r="BG41" s="51">
        <v>475.65</v>
      </c>
      <c r="BH41" s="51">
        <v>0</v>
      </c>
      <c r="BI41" s="51">
        <v>0</v>
      </c>
      <c r="BJ41" s="51">
        <v>0</v>
      </c>
      <c r="BK41" s="51">
        <v>-245</v>
      </c>
      <c r="BL41" s="51">
        <v>0</v>
      </c>
      <c r="BM41" s="51">
        <v>0</v>
      </c>
      <c r="BN41" s="51">
        <v>0</v>
      </c>
      <c r="BO41" s="51">
        <v>0</v>
      </c>
    </row>
    <row r="42" spans="1:67" ht="16.5" customHeight="1">
      <c r="A42" s="52"/>
      <c r="B42" s="55">
        <v>33</v>
      </c>
      <c r="C42" s="56" t="s">
        <v>126</v>
      </c>
      <c r="D42" s="51">
        <f aca="true" t="shared" si="8" ref="D42:D73">F42+H42-BB42</f>
        <v>18222.208</v>
      </c>
      <c r="E42" s="51">
        <f aca="true" t="shared" si="9" ref="E42:E73">G42+I42-BC42</f>
        <v>9303.972</v>
      </c>
      <c r="F42" s="51">
        <f aca="true" t="shared" si="10" ref="F42:F73">J42+L42+N42+AF42+AH42+AL42+AP42+AT42</f>
        <v>13186</v>
      </c>
      <c r="G42" s="51">
        <f aca="true" t="shared" si="11" ref="G42:G73">K42+M42+O42+AG42+AI42+AM42+AQ42+AU42</f>
        <v>8458.972</v>
      </c>
      <c r="H42" s="51">
        <f aca="true" t="shared" si="12" ref="H42:H73">AZ42+BD42+BF42+BH42+BJ42+BL42+BN42</f>
        <v>6036.2080000000005</v>
      </c>
      <c r="I42" s="51">
        <f aca="true" t="shared" si="13" ref="I42:I73">BA42+BE42+BG42+BI42+BK42+BM42+BO42</f>
        <v>845</v>
      </c>
      <c r="J42" s="51">
        <v>8803.6</v>
      </c>
      <c r="K42" s="51">
        <v>6287.392</v>
      </c>
      <c r="L42" s="51">
        <v>0</v>
      </c>
      <c r="M42" s="51">
        <v>0</v>
      </c>
      <c r="N42" s="51">
        <v>3282.4</v>
      </c>
      <c r="O42" s="51">
        <v>2081.58</v>
      </c>
      <c r="P42" s="51">
        <v>950</v>
      </c>
      <c r="Q42" s="51">
        <v>832</v>
      </c>
      <c r="R42" s="51">
        <v>0</v>
      </c>
      <c r="S42" s="51">
        <v>0</v>
      </c>
      <c r="T42" s="51">
        <v>109.8</v>
      </c>
      <c r="U42" s="51">
        <v>109</v>
      </c>
      <c r="V42" s="51">
        <v>80</v>
      </c>
      <c r="W42" s="51">
        <v>0</v>
      </c>
      <c r="X42" s="51">
        <v>1462.6</v>
      </c>
      <c r="Y42" s="51">
        <v>724.27</v>
      </c>
      <c r="Z42" s="51">
        <v>362.6</v>
      </c>
      <c r="AA42" s="51">
        <v>221.15</v>
      </c>
      <c r="AB42" s="51">
        <v>0</v>
      </c>
      <c r="AC42" s="51">
        <v>0</v>
      </c>
      <c r="AD42" s="51">
        <v>600</v>
      </c>
      <c r="AE42" s="51">
        <v>360</v>
      </c>
      <c r="AF42" s="51">
        <v>0</v>
      </c>
      <c r="AG42" s="51">
        <v>0</v>
      </c>
      <c r="AH42" s="51">
        <v>0</v>
      </c>
      <c r="AI42" s="51">
        <v>0</v>
      </c>
      <c r="AJ42" s="51"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aca="true" t="shared" si="14" ref="AR42:AR73">AT42+AV42-BB42</f>
        <v>100</v>
      </c>
      <c r="AS42" s="51">
        <f aca="true" t="shared" si="15" ref="AS42:AS73">AU42+AW42-BC42</f>
        <v>90</v>
      </c>
      <c r="AT42" s="51">
        <v>1100</v>
      </c>
      <c r="AU42" s="51">
        <v>90</v>
      </c>
      <c r="AV42" s="51">
        <v>0</v>
      </c>
      <c r="AW42" s="51">
        <v>0</v>
      </c>
      <c r="AX42" s="51">
        <v>1000</v>
      </c>
      <c r="AY42" s="51">
        <v>0</v>
      </c>
      <c r="AZ42" s="51">
        <v>0</v>
      </c>
      <c r="BA42" s="51">
        <v>0</v>
      </c>
      <c r="BB42" s="51">
        <v>1000</v>
      </c>
      <c r="BC42" s="51">
        <v>0</v>
      </c>
      <c r="BD42" s="51">
        <v>2836.208</v>
      </c>
      <c r="BE42" s="51">
        <v>510</v>
      </c>
      <c r="BF42" s="51">
        <v>3200</v>
      </c>
      <c r="BG42" s="51">
        <v>335</v>
      </c>
      <c r="BH42" s="51"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</row>
    <row r="43" spans="1:67" ht="16.5" customHeight="1">
      <c r="A43" s="52"/>
      <c r="B43" s="55">
        <v>34</v>
      </c>
      <c r="C43" s="56" t="s">
        <v>127</v>
      </c>
      <c r="D43" s="51">
        <f t="shared" si="8"/>
        <v>14336.389</v>
      </c>
      <c r="E43" s="51">
        <f t="shared" si="9"/>
        <v>8193.077000000001</v>
      </c>
      <c r="F43" s="51">
        <f t="shared" si="10"/>
        <v>13949.3</v>
      </c>
      <c r="G43" s="51">
        <f t="shared" si="11"/>
        <v>7833.077</v>
      </c>
      <c r="H43" s="51">
        <f t="shared" si="12"/>
        <v>1913.3890000000001</v>
      </c>
      <c r="I43" s="51">
        <f t="shared" si="13"/>
        <v>360</v>
      </c>
      <c r="J43" s="51">
        <v>8223</v>
      </c>
      <c r="K43" s="51">
        <v>5527.867</v>
      </c>
      <c r="L43" s="51">
        <v>0</v>
      </c>
      <c r="M43" s="51">
        <v>0</v>
      </c>
      <c r="N43" s="51">
        <v>3800</v>
      </c>
      <c r="O43" s="51">
        <v>2135.21</v>
      </c>
      <c r="P43" s="51">
        <v>840</v>
      </c>
      <c r="Q43" s="51">
        <v>265</v>
      </c>
      <c r="R43" s="51">
        <v>0</v>
      </c>
      <c r="S43" s="51">
        <v>0</v>
      </c>
      <c r="T43" s="51">
        <v>130</v>
      </c>
      <c r="U43" s="51">
        <v>96</v>
      </c>
      <c r="V43" s="51">
        <v>100</v>
      </c>
      <c r="W43" s="51">
        <v>64.2</v>
      </c>
      <c r="X43" s="51">
        <v>820</v>
      </c>
      <c r="Y43" s="51">
        <v>543.7</v>
      </c>
      <c r="Z43" s="51">
        <v>300</v>
      </c>
      <c r="AA43" s="51">
        <v>172.5</v>
      </c>
      <c r="AB43" s="51">
        <v>0</v>
      </c>
      <c r="AC43" s="51">
        <v>0</v>
      </c>
      <c r="AD43" s="51">
        <v>800</v>
      </c>
      <c r="AE43" s="51">
        <v>600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300</v>
      </c>
      <c r="AQ43" s="51">
        <v>130</v>
      </c>
      <c r="AR43" s="51">
        <f t="shared" si="14"/>
        <v>100</v>
      </c>
      <c r="AS43" s="51">
        <f t="shared" si="15"/>
        <v>40</v>
      </c>
      <c r="AT43" s="51">
        <v>1626.3</v>
      </c>
      <c r="AU43" s="51">
        <v>40</v>
      </c>
      <c r="AV43" s="51">
        <v>0</v>
      </c>
      <c r="AW43" s="51">
        <v>0</v>
      </c>
      <c r="AX43" s="51">
        <v>1526.3</v>
      </c>
      <c r="AY43" s="51">
        <v>0</v>
      </c>
      <c r="AZ43" s="51">
        <v>0</v>
      </c>
      <c r="BA43" s="51">
        <v>0</v>
      </c>
      <c r="BB43" s="51">
        <v>1526.3</v>
      </c>
      <c r="BC43" s="51">
        <v>0</v>
      </c>
      <c r="BD43" s="51">
        <v>3413.389</v>
      </c>
      <c r="BE43" s="51">
        <v>360</v>
      </c>
      <c r="BF43" s="51">
        <v>0</v>
      </c>
      <c r="BG43" s="51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-1500</v>
      </c>
      <c r="BM43" s="51">
        <v>0</v>
      </c>
      <c r="BN43" s="51">
        <v>0</v>
      </c>
      <c r="BO43" s="51">
        <v>0</v>
      </c>
    </row>
    <row r="44" spans="1:67" ht="16.5" customHeight="1">
      <c r="A44" s="52"/>
      <c r="B44" s="55">
        <v>35</v>
      </c>
      <c r="C44" s="56" t="s">
        <v>128</v>
      </c>
      <c r="D44" s="51">
        <f t="shared" si="8"/>
        <v>18621.771</v>
      </c>
      <c r="E44" s="51">
        <f t="shared" si="9"/>
        <v>9839.349</v>
      </c>
      <c r="F44" s="51">
        <f t="shared" si="10"/>
        <v>15053.3</v>
      </c>
      <c r="G44" s="51">
        <f t="shared" si="11"/>
        <v>8913.466</v>
      </c>
      <c r="H44" s="51">
        <f t="shared" si="12"/>
        <v>4368.471</v>
      </c>
      <c r="I44" s="51">
        <f t="shared" si="13"/>
        <v>925.8830000000002</v>
      </c>
      <c r="J44" s="51">
        <v>9291.3</v>
      </c>
      <c r="K44" s="51">
        <v>6513.759</v>
      </c>
      <c r="L44" s="51">
        <v>0</v>
      </c>
      <c r="M44" s="51">
        <v>0</v>
      </c>
      <c r="N44" s="51">
        <v>3886</v>
      </c>
      <c r="O44" s="51">
        <v>1879.707</v>
      </c>
      <c r="P44" s="51">
        <v>1128.7</v>
      </c>
      <c r="Q44" s="51">
        <v>640.8</v>
      </c>
      <c r="R44" s="51">
        <v>0</v>
      </c>
      <c r="S44" s="51">
        <v>0</v>
      </c>
      <c r="T44" s="51">
        <v>120</v>
      </c>
      <c r="U44" s="51">
        <v>80</v>
      </c>
      <c r="V44" s="51">
        <v>0</v>
      </c>
      <c r="W44" s="51">
        <v>0</v>
      </c>
      <c r="X44" s="51">
        <v>1210</v>
      </c>
      <c r="Y44" s="51">
        <v>830.897</v>
      </c>
      <c r="Z44" s="51">
        <v>1000</v>
      </c>
      <c r="AA44" s="51">
        <v>766.097</v>
      </c>
      <c r="AB44" s="51">
        <v>200</v>
      </c>
      <c r="AC44" s="51">
        <v>40</v>
      </c>
      <c r="AD44" s="51">
        <v>671.3</v>
      </c>
      <c r="AE44" s="51">
        <v>231.7</v>
      </c>
      <c r="AF44" s="51">
        <v>0</v>
      </c>
      <c r="AG44" s="51">
        <v>0</v>
      </c>
      <c r="AH44" s="51">
        <v>0</v>
      </c>
      <c r="AI44" s="51">
        <v>0</v>
      </c>
      <c r="AJ44" s="51"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900</v>
      </c>
      <c r="AQ44" s="51">
        <v>510</v>
      </c>
      <c r="AR44" s="51">
        <f t="shared" si="14"/>
        <v>176</v>
      </c>
      <c r="AS44" s="51">
        <f t="shared" si="15"/>
        <v>10</v>
      </c>
      <c r="AT44" s="51">
        <v>976</v>
      </c>
      <c r="AU44" s="51">
        <v>10</v>
      </c>
      <c r="AV44" s="51">
        <v>0</v>
      </c>
      <c r="AW44" s="51">
        <v>0</v>
      </c>
      <c r="AX44" s="51">
        <v>800</v>
      </c>
      <c r="AY44" s="51">
        <v>0</v>
      </c>
      <c r="AZ44" s="51">
        <v>0</v>
      </c>
      <c r="BA44" s="51">
        <v>0</v>
      </c>
      <c r="BB44" s="51">
        <v>800</v>
      </c>
      <c r="BC44" s="51">
        <v>0</v>
      </c>
      <c r="BD44" s="51">
        <v>4368.471</v>
      </c>
      <c r="BE44" s="51">
        <v>1040.976</v>
      </c>
      <c r="BF44" s="51">
        <v>0</v>
      </c>
      <c r="BG44" s="51">
        <v>0</v>
      </c>
      <c r="BH44" s="51"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-115.093</v>
      </c>
      <c r="BN44" s="51">
        <v>0</v>
      </c>
      <c r="BO44" s="51">
        <v>0</v>
      </c>
    </row>
    <row r="45" spans="1:67" ht="16.5" customHeight="1">
      <c r="A45" s="52"/>
      <c r="B45" s="55">
        <v>36</v>
      </c>
      <c r="C45" s="56" t="s">
        <v>129</v>
      </c>
      <c r="D45" s="51">
        <f t="shared" si="8"/>
        <v>8521.996000000001</v>
      </c>
      <c r="E45" s="51">
        <f t="shared" si="9"/>
        <v>5443.459000000001</v>
      </c>
      <c r="F45" s="51">
        <f t="shared" si="10"/>
        <v>8059.200000000001</v>
      </c>
      <c r="G45" s="51">
        <f t="shared" si="11"/>
        <v>5243.459000000001</v>
      </c>
      <c r="H45" s="51">
        <f t="shared" si="12"/>
        <v>879.896</v>
      </c>
      <c r="I45" s="51">
        <f t="shared" si="13"/>
        <v>200</v>
      </c>
      <c r="J45" s="51">
        <v>5772.1</v>
      </c>
      <c r="K45" s="51">
        <v>4287.359</v>
      </c>
      <c r="L45" s="51">
        <v>0</v>
      </c>
      <c r="M45" s="51">
        <v>0</v>
      </c>
      <c r="N45" s="51">
        <v>1610</v>
      </c>
      <c r="O45" s="51">
        <v>802</v>
      </c>
      <c r="P45" s="51">
        <v>550</v>
      </c>
      <c r="Q45" s="51">
        <v>405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770</v>
      </c>
      <c r="Y45" s="51">
        <v>280</v>
      </c>
      <c r="Z45" s="51">
        <v>240</v>
      </c>
      <c r="AA45" s="51">
        <v>180</v>
      </c>
      <c r="AB45" s="51">
        <v>0</v>
      </c>
      <c r="AC45" s="51">
        <v>0</v>
      </c>
      <c r="AD45" s="51">
        <v>250</v>
      </c>
      <c r="AE45" s="51">
        <v>77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200</v>
      </c>
      <c r="AQ45" s="51">
        <v>110</v>
      </c>
      <c r="AR45" s="51">
        <f t="shared" si="14"/>
        <v>60</v>
      </c>
      <c r="AS45" s="51">
        <f t="shared" si="15"/>
        <v>44.1</v>
      </c>
      <c r="AT45" s="51">
        <v>477.1</v>
      </c>
      <c r="AU45" s="51">
        <v>44.1</v>
      </c>
      <c r="AV45" s="51">
        <v>0</v>
      </c>
      <c r="AW45" s="51">
        <v>0</v>
      </c>
      <c r="AX45" s="51">
        <v>417.1</v>
      </c>
      <c r="AY45" s="51">
        <v>0</v>
      </c>
      <c r="AZ45" s="51">
        <v>0</v>
      </c>
      <c r="BA45" s="51">
        <v>0</v>
      </c>
      <c r="BB45" s="51">
        <v>417.1</v>
      </c>
      <c r="BC45" s="51">
        <v>0</v>
      </c>
      <c r="BD45" s="51">
        <v>879.896</v>
      </c>
      <c r="BE45" s="51">
        <v>200</v>
      </c>
      <c r="BF45" s="51">
        <v>0</v>
      </c>
      <c r="BG45" s="51">
        <v>0</v>
      </c>
      <c r="BH45" s="51"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</row>
    <row r="46" spans="1:67" ht="16.5" customHeight="1">
      <c r="A46" s="52"/>
      <c r="B46" s="55">
        <v>37</v>
      </c>
      <c r="C46" s="56" t="s">
        <v>130</v>
      </c>
      <c r="D46" s="51">
        <f t="shared" si="8"/>
        <v>18898.1</v>
      </c>
      <c r="E46" s="51">
        <f t="shared" si="9"/>
        <v>12253.643</v>
      </c>
      <c r="F46" s="51">
        <f t="shared" si="10"/>
        <v>16821.6</v>
      </c>
      <c r="G46" s="51">
        <f t="shared" si="11"/>
        <v>10316.512999999999</v>
      </c>
      <c r="H46" s="51">
        <f t="shared" si="12"/>
        <v>4476.5</v>
      </c>
      <c r="I46" s="51">
        <f t="shared" si="13"/>
        <v>2697.13</v>
      </c>
      <c r="J46" s="51">
        <v>8789.6</v>
      </c>
      <c r="K46" s="51">
        <v>6609.413</v>
      </c>
      <c r="L46" s="51">
        <v>0</v>
      </c>
      <c r="M46" s="51">
        <v>0</v>
      </c>
      <c r="N46" s="51">
        <v>4612</v>
      </c>
      <c r="O46" s="51">
        <v>2052.1</v>
      </c>
      <c r="P46" s="51">
        <v>760</v>
      </c>
      <c r="Q46" s="51">
        <v>522</v>
      </c>
      <c r="R46" s="51">
        <v>200</v>
      </c>
      <c r="S46" s="51">
        <v>0</v>
      </c>
      <c r="T46" s="51">
        <v>280</v>
      </c>
      <c r="U46" s="51">
        <v>192.4</v>
      </c>
      <c r="V46" s="51">
        <v>100</v>
      </c>
      <c r="W46" s="51">
        <v>6</v>
      </c>
      <c r="X46" s="51">
        <v>1352</v>
      </c>
      <c r="Y46" s="51">
        <v>807.3</v>
      </c>
      <c r="Z46" s="51">
        <v>962</v>
      </c>
      <c r="AA46" s="51">
        <v>440</v>
      </c>
      <c r="AB46" s="51">
        <v>340</v>
      </c>
      <c r="AC46" s="51">
        <v>0</v>
      </c>
      <c r="AD46" s="51">
        <v>780</v>
      </c>
      <c r="AE46" s="51">
        <v>302.4</v>
      </c>
      <c r="AF46" s="51">
        <v>0</v>
      </c>
      <c r="AG46" s="51">
        <v>0</v>
      </c>
      <c r="AH46" s="51">
        <v>0</v>
      </c>
      <c r="AI46" s="51">
        <v>0</v>
      </c>
      <c r="AJ46" s="51"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900</v>
      </c>
      <c r="AQ46" s="51">
        <v>870</v>
      </c>
      <c r="AR46" s="51">
        <f t="shared" si="14"/>
        <v>120</v>
      </c>
      <c r="AS46" s="51">
        <f t="shared" si="15"/>
        <v>25</v>
      </c>
      <c r="AT46" s="51">
        <v>2520</v>
      </c>
      <c r="AU46" s="51">
        <v>785</v>
      </c>
      <c r="AV46" s="51">
        <v>0</v>
      </c>
      <c r="AW46" s="51">
        <v>0</v>
      </c>
      <c r="AX46" s="51">
        <v>2400</v>
      </c>
      <c r="AY46" s="51">
        <v>760</v>
      </c>
      <c r="AZ46" s="51">
        <v>0</v>
      </c>
      <c r="BA46" s="51">
        <v>0</v>
      </c>
      <c r="BB46" s="51">
        <v>2400</v>
      </c>
      <c r="BC46" s="51">
        <v>760</v>
      </c>
      <c r="BD46" s="51">
        <v>3976.5</v>
      </c>
      <c r="BE46" s="51">
        <v>2697.13</v>
      </c>
      <c r="BF46" s="51">
        <v>500</v>
      </c>
      <c r="BG46" s="51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</row>
    <row r="47" spans="1:67" ht="16.5" customHeight="1">
      <c r="A47" s="52"/>
      <c r="B47" s="55">
        <v>38</v>
      </c>
      <c r="C47" s="56" t="s">
        <v>131</v>
      </c>
      <c r="D47" s="51">
        <f t="shared" si="8"/>
        <v>26330.695</v>
      </c>
      <c r="E47" s="51">
        <f t="shared" si="9"/>
        <v>17761.448</v>
      </c>
      <c r="F47" s="51">
        <f t="shared" si="10"/>
        <v>26248</v>
      </c>
      <c r="G47" s="51">
        <f t="shared" si="11"/>
        <v>17679.433</v>
      </c>
      <c r="H47" s="51">
        <f t="shared" si="12"/>
        <v>2082.695</v>
      </c>
      <c r="I47" s="51">
        <f t="shared" si="13"/>
        <v>580.715</v>
      </c>
      <c r="J47" s="51">
        <v>11799.9</v>
      </c>
      <c r="K47" s="51">
        <v>9134.288</v>
      </c>
      <c r="L47" s="51">
        <v>0</v>
      </c>
      <c r="M47" s="51">
        <v>0</v>
      </c>
      <c r="N47" s="51">
        <v>7114</v>
      </c>
      <c r="O47" s="51">
        <v>4677.171</v>
      </c>
      <c r="P47" s="51">
        <v>1634</v>
      </c>
      <c r="Q47" s="51">
        <v>1160.101</v>
      </c>
      <c r="R47" s="51">
        <v>800</v>
      </c>
      <c r="S47" s="51">
        <v>487.97</v>
      </c>
      <c r="T47" s="51">
        <v>230</v>
      </c>
      <c r="U47" s="51">
        <v>163.59</v>
      </c>
      <c r="V47" s="51">
        <v>100</v>
      </c>
      <c r="W47" s="51">
        <v>0</v>
      </c>
      <c r="X47" s="51">
        <v>1770</v>
      </c>
      <c r="Y47" s="51">
        <v>1084.8</v>
      </c>
      <c r="Z47" s="51">
        <v>1430</v>
      </c>
      <c r="AA47" s="51">
        <v>860</v>
      </c>
      <c r="AB47" s="51">
        <v>0</v>
      </c>
      <c r="AC47" s="51">
        <v>0</v>
      </c>
      <c r="AD47" s="51">
        <v>1657.5</v>
      </c>
      <c r="AE47" s="51">
        <v>1339.4</v>
      </c>
      <c r="AF47" s="51">
        <v>0</v>
      </c>
      <c r="AG47" s="51">
        <v>0</v>
      </c>
      <c r="AH47" s="51">
        <v>4884.1</v>
      </c>
      <c r="AI47" s="51">
        <v>3093.774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200</v>
      </c>
      <c r="AQ47" s="51">
        <v>150</v>
      </c>
      <c r="AR47" s="51">
        <f t="shared" si="14"/>
        <v>250</v>
      </c>
      <c r="AS47" s="51">
        <f t="shared" si="15"/>
        <v>125.50000000000006</v>
      </c>
      <c r="AT47" s="51">
        <v>2250</v>
      </c>
      <c r="AU47" s="51">
        <v>624.2</v>
      </c>
      <c r="AV47" s="51">
        <v>0</v>
      </c>
      <c r="AW47" s="51">
        <v>0</v>
      </c>
      <c r="AX47" s="51">
        <v>2000</v>
      </c>
      <c r="AY47" s="51">
        <v>498.7</v>
      </c>
      <c r="AZ47" s="51">
        <v>0</v>
      </c>
      <c r="BA47" s="51">
        <v>0</v>
      </c>
      <c r="BB47" s="51">
        <v>2000</v>
      </c>
      <c r="BC47" s="51">
        <v>498.7</v>
      </c>
      <c r="BD47" s="51">
        <v>2082.695</v>
      </c>
      <c r="BE47" s="51">
        <v>580.715</v>
      </c>
      <c r="BF47" s="51">
        <v>0</v>
      </c>
      <c r="BG47" s="51">
        <v>0</v>
      </c>
      <c r="BH47" s="51"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</row>
    <row r="48" spans="1:67" ht="16.5" customHeight="1">
      <c r="A48" s="52"/>
      <c r="B48" s="55">
        <v>39</v>
      </c>
      <c r="C48" s="56" t="s">
        <v>132</v>
      </c>
      <c r="D48" s="51">
        <f t="shared" si="8"/>
        <v>66478.277</v>
      </c>
      <c r="E48" s="51">
        <f t="shared" si="9"/>
        <v>30236.195</v>
      </c>
      <c r="F48" s="51">
        <f t="shared" si="10"/>
        <v>40443.5</v>
      </c>
      <c r="G48" s="51">
        <f t="shared" si="11"/>
        <v>20236.195</v>
      </c>
      <c r="H48" s="51">
        <f t="shared" si="12"/>
        <v>31734.777000000002</v>
      </c>
      <c r="I48" s="51">
        <f t="shared" si="13"/>
        <v>10000</v>
      </c>
      <c r="J48" s="51">
        <v>16845</v>
      </c>
      <c r="K48" s="51">
        <v>10031.697</v>
      </c>
      <c r="L48" s="51">
        <v>0</v>
      </c>
      <c r="M48" s="51">
        <v>0</v>
      </c>
      <c r="N48" s="51">
        <v>16214.5</v>
      </c>
      <c r="O48" s="51">
        <v>9389.498</v>
      </c>
      <c r="P48" s="51">
        <v>1200</v>
      </c>
      <c r="Q48" s="51">
        <v>707</v>
      </c>
      <c r="R48" s="51">
        <v>0</v>
      </c>
      <c r="S48" s="51">
        <v>0</v>
      </c>
      <c r="T48" s="51">
        <v>250</v>
      </c>
      <c r="U48" s="51">
        <v>106.8</v>
      </c>
      <c r="V48" s="51">
        <v>150</v>
      </c>
      <c r="W48" s="51">
        <v>42</v>
      </c>
      <c r="X48" s="51">
        <v>2560</v>
      </c>
      <c r="Y48" s="51">
        <v>950.108</v>
      </c>
      <c r="Z48" s="51">
        <v>1810</v>
      </c>
      <c r="AA48" s="51">
        <v>642.308</v>
      </c>
      <c r="AB48" s="51">
        <v>2900</v>
      </c>
      <c r="AC48" s="51">
        <v>1377.67</v>
      </c>
      <c r="AD48" s="51">
        <v>5464.5</v>
      </c>
      <c r="AE48" s="51">
        <v>3462.52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1200</v>
      </c>
      <c r="AQ48" s="51">
        <v>710</v>
      </c>
      <c r="AR48" s="51">
        <f t="shared" si="14"/>
        <v>484</v>
      </c>
      <c r="AS48" s="51">
        <f t="shared" si="15"/>
        <v>105</v>
      </c>
      <c r="AT48" s="51">
        <v>6184</v>
      </c>
      <c r="AU48" s="51">
        <v>105</v>
      </c>
      <c r="AV48" s="51">
        <v>0</v>
      </c>
      <c r="AW48" s="51">
        <v>0</v>
      </c>
      <c r="AX48" s="51">
        <v>5700</v>
      </c>
      <c r="AY48" s="51">
        <v>0</v>
      </c>
      <c r="AZ48" s="51">
        <v>0</v>
      </c>
      <c r="BA48" s="51">
        <v>0</v>
      </c>
      <c r="BB48" s="51">
        <v>5700</v>
      </c>
      <c r="BC48" s="51">
        <v>0</v>
      </c>
      <c r="BD48" s="51">
        <v>34334.777</v>
      </c>
      <c r="BE48" s="51">
        <v>10000</v>
      </c>
      <c r="BF48" s="51">
        <v>400</v>
      </c>
      <c r="BG48" s="51">
        <v>0</v>
      </c>
      <c r="BH48" s="51">
        <v>0</v>
      </c>
      <c r="BI48" s="51">
        <v>0</v>
      </c>
      <c r="BJ48" s="51">
        <v>0</v>
      </c>
      <c r="BK48" s="51">
        <v>0</v>
      </c>
      <c r="BL48" s="51">
        <v>-3000</v>
      </c>
      <c r="BM48" s="51">
        <v>0</v>
      </c>
      <c r="BN48" s="51">
        <v>0</v>
      </c>
      <c r="BO48" s="51">
        <v>0</v>
      </c>
    </row>
    <row r="49" spans="1:67" ht="16.5" customHeight="1">
      <c r="A49" s="52"/>
      <c r="B49" s="55">
        <v>40</v>
      </c>
      <c r="C49" s="56" t="s">
        <v>133</v>
      </c>
      <c r="D49" s="51">
        <f t="shared" si="8"/>
        <v>17985.653</v>
      </c>
      <c r="E49" s="51">
        <f t="shared" si="9"/>
        <v>12170.93</v>
      </c>
      <c r="F49" s="51">
        <f t="shared" si="10"/>
        <v>17471.6</v>
      </c>
      <c r="G49" s="51">
        <f t="shared" si="11"/>
        <v>11656.98</v>
      </c>
      <c r="H49" s="51">
        <f t="shared" si="12"/>
        <v>1614.053</v>
      </c>
      <c r="I49" s="51">
        <f t="shared" si="13"/>
        <v>613.95</v>
      </c>
      <c r="J49" s="51">
        <v>11148.1</v>
      </c>
      <c r="K49" s="51">
        <v>8448.52</v>
      </c>
      <c r="L49" s="51">
        <v>0</v>
      </c>
      <c r="M49" s="51">
        <v>0</v>
      </c>
      <c r="N49" s="51">
        <v>4115</v>
      </c>
      <c r="O49" s="51">
        <v>2564.96</v>
      </c>
      <c r="P49" s="51">
        <v>1195</v>
      </c>
      <c r="Q49" s="51">
        <v>1109.45</v>
      </c>
      <c r="R49" s="51">
        <v>300</v>
      </c>
      <c r="S49" s="51">
        <v>0</v>
      </c>
      <c r="T49" s="51">
        <v>270</v>
      </c>
      <c r="U49" s="51">
        <v>176.74</v>
      </c>
      <c r="V49" s="51">
        <v>467</v>
      </c>
      <c r="W49" s="51">
        <v>350</v>
      </c>
      <c r="X49" s="51">
        <v>863</v>
      </c>
      <c r="Y49" s="51">
        <v>597.77</v>
      </c>
      <c r="Z49" s="51">
        <v>600</v>
      </c>
      <c r="AA49" s="51">
        <v>337</v>
      </c>
      <c r="AB49" s="51">
        <v>0</v>
      </c>
      <c r="AC49" s="51">
        <v>0</v>
      </c>
      <c r="AD49" s="51">
        <v>340</v>
      </c>
      <c r="AE49" s="51">
        <v>147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1048.5</v>
      </c>
      <c r="AQ49" s="51">
        <v>530</v>
      </c>
      <c r="AR49" s="51">
        <f t="shared" si="14"/>
        <v>60</v>
      </c>
      <c r="AS49" s="51">
        <f t="shared" si="15"/>
        <v>13.5</v>
      </c>
      <c r="AT49" s="51">
        <v>1160</v>
      </c>
      <c r="AU49" s="51">
        <v>113.5</v>
      </c>
      <c r="AV49" s="51">
        <v>0</v>
      </c>
      <c r="AW49" s="51">
        <v>0</v>
      </c>
      <c r="AX49" s="51">
        <v>1100</v>
      </c>
      <c r="AY49" s="51">
        <v>100</v>
      </c>
      <c r="AZ49" s="51">
        <v>0</v>
      </c>
      <c r="BA49" s="51">
        <v>0</v>
      </c>
      <c r="BB49" s="51">
        <v>1100</v>
      </c>
      <c r="BC49" s="51">
        <v>100</v>
      </c>
      <c r="BD49" s="51">
        <v>1614.053</v>
      </c>
      <c r="BE49" s="51">
        <v>638</v>
      </c>
      <c r="BF49" s="51">
        <v>0</v>
      </c>
      <c r="BG49" s="51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-24.05</v>
      </c>
      <c r="BN49" s="51">
        <v>0</v>
      </c>
      <c r="BO49" s="51">
        <v>0</v>
      </c>
    </row>
    <row r="50" spans="1:67" ht="16.5" customHeight="1">
      <c r="A50" s="52"/>
      <c r="B50" s="55">
        <v>41</v>
      </c>
      <c r="C50" s="56" t="s">
        <v>134</v>
      </c>
      <c r="D50" s="51">
        <f t="shared" si="8"/>
        <v>26764.137</v>
      </c>
      <c r="E50" s="51">
        <f t="shared" si="9"/>
        <v>17523.542</v>
      </c>
      <c r="F50" s="51">
        <f t="shared" si="10"/>
        <v>21696</v>
      </c>
      <c r="G50" s="51">
        <f t="shared" si="11"/>
        <v>13823.542000000001</v>
      </c>
      <c r="H50" s="51">
        <f t="shared" si="12"/>
        <v>6068.137</v>
      </c>
      <c r="I50" s="51">
        <f t="shared" si="13"/>
        <v>3700</v>
      </c>
      <c r="J50" s="51">
        <v>13979.6</v>
      </c>
      <c r="K50" s="51">
        <v>9437.932</v>
      </c>
      <c r="L50" s="51">
        <v>0</v>
      </c>
      <c r="M50" s="51">
        <v>0</v>
      </c>
      <c r="N50" s="51">
        <v>5739.4</v>
      </c>
      <c r="O50" s="51">
        <v>3606.61</v>
      </c>
      <c r="P50" s="51">
        <v>959.4</v>
      </c>
      <c r="Q50" s="51">
        <v>579.4</v>
      </c>
      <c r="R50" s="51">
        <v>0</v>
      </c>
      <c r="S50" s="51">
        <v>0</v>
      </c>
      <c r="T50" s="51">
        <v>250</v>
      </c>
      <c r="U50" s="51">
        <v>137</v>
      </c>
      <c r="V50" s="51">
        <v>130</v>
      </c>
      <c r="W50" s="51">
        <v>115.5</v>
      </c>
      <c r="X50" s="51">
        <v>1970</v>
      </c>
      <c r="Y50" s="51">
        <v>1233.4</v>
      </c>
      <c r="Z50" s="51">
        <v>800</v>
      </c>
      <c r="AA50" s="51">
        <v>598</v>
      </c>
      <c r="AB50" s="51">
        <v>988.5</v>
      </c>
      <c r="AC50" s="51">
        <v>305</v>
      </c>
      <c r="AD50" s="51">
        <v>1200</v>
      </c>
      <c r="AE50" s="51">
        <v>1095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40</v>
      </c>
      <c r="AM50" s="51">
        <v>0</v>
      </c>
      <c r="AN50" s="51">
        <v>40</v>
      </c>
      <c r="AO50" s="51">
        <v>0</v>
      </c>
      <c r="AP50" s="51">
        <v>780</v>
      </c>
      <c r="AQ50" s="51">
        <v>720</v>
      </c>
      <c r="AR50" s="51">
        <f t="shared" si="14"/>
        <v>157</v>
      </c>
      <c r="AS50" s="51">
        <f t="shared" si="15"/>
        <v>59</v>
      </c>
      <c r="AT50" s="51">
        <v>1157</v>
      </c>
      <c r="AU50" s="51">
        <v>59</v>
      </c>
      <c r="AV50" s="51">
        <v>0</v>
      </c>
      <c r="AW50" s="51">
        <v>0</v>
      </c>
      <c r="AX50" s="51">
        <v>1000</v>
      </c>
      <c r="AY50" s="51">
        <v>0</v>
      </c>
      <c r="AZ50" s="51">
        <v>0</v>
      </c>
      <c r="BA50" s="51">
        <v>0</v>
      </c>
      <c r="BB50" s="51">
        <v>1000</v>
      </c>
      <c r="BC50" s="51">
        <v>0</v>
      </c>
      <c r="BD50" s="51">
        <v>6068.137</v>
      </c>
      <c r="BE50" s="51">
        <v>3700</v>
      </c>
      <c r="BF50" s="51">
        <v>0</v>
      </c>
      <c r="BG50" s="51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</row>
    <row r="51" spans="1:67" ht="16.5" customHeight="1">
      <c r="A51" s="52"/>
      <c r="B51" s="55">
        <v>42</v>
      </c>
      <c r="C51" s="56" t="s">
        <v>135</v>
      </c>
      <c r="D51" s="51">
        <f t="shared" si="8"/>
        <v>60914.8</v>
      </c>
      <c r="E51" s="51">
        <f t="shared" si="9"/>
        <v>26260.458</v>
      </c>
      <c r="F51" s="51">
        <f t="shared" si="10"/>
        <v>48843.8</v>
      </c>
      <c r="G51" s="51">
        <f t="shared" si="11"/>
        <v>26260.458</v>
      </c>
      <c r="H51" s="51">
        <f t="shared" si="12"/>
        <v>15480</v>
      </c>
      <c r="I51" s="51">
        <f t="shared" si="13"/>
        <v>0</v>
      </c>
      <c r="J51" s="51">
        <v>19101.7</v>
      </c>
      <c r="K51" s="51">
        <v>13201.44</v>
      </c>
      <c r="L51" s="51">
        <v>0</v>
      </c>
      <c r="M51" s="51">
        <v>0</v>
      </c>
      <c r="N51" s="51">
        <v>12078.1</v>
      </c>
      <c r="O51" s="51">
        <v>4610.465</v>
      </c>
      <c r="P51" s="51">
        <v>1400</v>
      </c>
      <c r="Q51" s="51">
        <v>550</v>
      </c>
      <c r="R51" s="51">
        <v>1000</v>
      </c>
      <c r="S51" s="51">
        <v>662.7</v>
      </c>
      <c r="T51" s="51">
        <v>200</v>
      </c>
      <c r="U51" s="51">
        <v>83.6</v>
      </c>
      <c r="V51" s="51">
        <v>250</v>
      </c>
      <c r="W51" s="51">
        <v>81</v>
      </c>
      <c r="X51" s="51">
        <v>3392.1</v>
      </c>
      <c r="Y51" s="51">
        <v>1640.416</v>
      </c>
      <c r="Z51" s="51">
        <v>1500</v>
      </c>
      <c r="AA51" s="51">
        <v>628.896</v>
      </c>
      <c r="AB51" s="51">
        <v>2450</v>
      </c>
      <c r="AC51" s="51">
        <v>79.319</v>
      </c>
      <c r="AD51" s="51">
        <v>2000</v>
      </c>
      <c r="AE51" s="51">
        <v>1077.2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11605</v>
      </c>
      <c r="AM51" s="51">
        <v>7430.153</v>
      </c>
      <c r="AN51" s="51">
        <v>11605</v>
      </c>
      <c r="AO51" s="51">
        <v>7430.153</v>
      </c>
      <c r="AP51" s="51">
        <v>2300</v>
      </c>
      <c r="AQ51" s="51">
        <v>930</v>
      </c>
      <c r="AR51" s="51">
        <f t="shared" si="14"/>
        <v>350</v>
      </c>
      <c r="AS51" s="51">
        <f t="shared" si="15"/>
        <v>88.4</v>
      </c>
      <c r="AT51" s="51">
        <v>3759</v>
      </c>
      <c r="AU51" s="51">
        <v>88.4</v>
      </c>
      <c r="AV51" s="51">
        <v>0</v>
      </c>
      <c r="AW51" s="51">
        <v>0</v>
      </c>
      <c r="AX51" s="51">
        <v>3409</v>
      </c>
      <c r="AY51" s="51">
        <v>0</v>
      </c>
      <c r="AZ51" s="51">
        <v>0</v>
      </c>
      <c r="BA51" s="51">
        <v>0</v>
      </c>
      <c r="BB51" s="51">
        <v>3409</v>
      </c>
      <c r="BC51" s="51">
        <v>0</v>
      </c>
      <c r="BD51" s="51">
        <v>12130</v>
      </c>
      <c r="BE51" s="51">
        <v>0</v>
      </c>
      <c r="BF51" s="51">
        <v>3350</v>
      </c>
      <c r="BG51" s="51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</row>
    <row r="52" spans="1:67" ht="16.5" customHeight="1">
      <c r="A52" s="52"/>
      <c r="B52" s="55">
        <v>43</v>
      </c>
      <c r="C52" s="56" t="s">
        <v>136</v>
      </c>
      <c r="D52" s="51">
        <f t="shared" si="8"/>
        <v>6053.775</v>
      </c>
      <c r="E52" s="51">
        <f t="shared" si="9"/>
        <v>3922.053</v>
      </c>
      <c r="F52" s="51">
        <f t="shared" si="10"/>
        <v>5779.715</v>
      </c>
      <c r="G52" s="51">
        <f t="shared" si="11"/>
        <v>3822.053</v>
      </c>
      <c r="H52" s="51">
        <f t="shared" si="12"/>
        <v>563.4449999999999</v>
      </c>
      <c r="I52" s="51">
        <f t="shared" si="13"/>
        <v>100</v>
      </c>
      <c r="J52" s="51">
        <v>4901.1</v>
      </c>
      <c r="K52" s="51">
        <v>3667.053</v>
      </c>
      <c r="L52" s="51">
        <v>0</v>
      </c>
      <c r="M52" s="51">
        <v>0</v>
      </c>
      <c r="N52" s="51">
        <v>389.23</v>
      </c>
      <c r="O52" s="51">
        <v>125</v>
      </c>
      <c r="P52" s="51">
        <v>149.23</v>
      </c>
      <c r="Q52" s="51">
        <v>20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180</v>
      </c>
      <c r="Y52" s="51">
        <v>93</v>
      </c>
      <c r="Z52" s="51">
        <v>180</v>
      </c>
      <c r="AA52" s="51">
        <v>93</v>
      </c>
      <c r="AB52" s="51">
        <v>0</v>
      </c>
      <c r="AC52" s="51">
        <v>0</v>
      </c>
      <c r="AD52" s="51">
        <v>60</v>
      </c>
      <c r="AE52" s="51">
        <v>12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200</v>
      </c>
      <c r="AQ52" s="51">
        <v>30</v>
      </c>
      <c r="AR52" s="51">
        <f t="shared" si="14"/>
        <v>289.385</v>
      </c>
      <c r="AS52" s="51">
        <f t="shared" si="15"/>
        <v>0</v>
      </c>
      <c r="AT52" s="51">
        <v>289.385</v>
      </c>
      <c r="AU52" s="51">
        <v>0</v>
      </c>
      <c r="AV52" s="51">
        <v>289.385</v>
      </c>
      <c r="AW52" s="51">
        <v>0</v>
      </c>
      <c r="AX52" s="51">
        <v>289.385</v>
      </c>
      <c r="AY52" s="51">
        <v>0</v>
      </c>
      <c r="AZ52" s="51">
        <v>289.385</v>
      </c>
      <c r="BA52" s="51">
        <v>0</v>
      </c>
      <c r="BB52" s="51">
        <v>289.385</v>
      </c>
      <c r="BC52" s="51">
        <v>0</v>
      </c>
      <c r="BD52" s="51">
        <v>274.06</v>
      </c>
      <c r="BE52" s="51">
        <v>100</v>
      </c>
      <c r="BF52" s="51">
        <v>0</v>
      </c>
      <c r="BG52" s="51">
        <v>0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</row>
    <row r="53" spans="1:67" ht="16.5" customHeight="1">
      <c r="A53" s="52"/>
      <c r="B53" s="55">
        <v>44</v>
      </c>
      <c r="C53" s="56" t="s">
        <v>137</v>
      </c>
      <c r="D53" s="51">
        <f t="shared" si="8"/>
        <v>7940.647000000001</v>
      </c>
      <c r="E53" s="51">
        <f t="shared" si="9"/>
        <v>4219.168</v>
      </c>
      <c r="F53" s="51">
        <f t="shared" si="10"/>
        <v>6498</v>
      </c>
      <c r="G53" s="51">
        <f t="shared" si="11"/>
        <v>4139.168</v>
      </c>
      <c r="H53" s="51">
        <f t="shared" si="12"/>
        <v>1742.647</v>
      </c>
      <c r="I53" s="51">
        <f t="shared" si="13"/>
        <v>80</v>
      </c>
      <c r="J53" s="51">
        <v>5061</v>
      </c>
      <c r="K53" s="51">
        <v>3625.168</v>
      </c>
      <c r="L53" s="51">
        <v>0</v>
      </c>
      <c r="M53" s="51">
        <v>0</v>
      </c>
      <c r="N53" s="51">
        <v>1137</v>
      </c>
      <c r="O53" s="51">
        <v>514</v>
      </c>
      <c r="P53" s="51">
        <v>362</v>
      </c>
      <c r="Q53" s="51">
        <v>209</v>
      </c>
      <c r="R53" s="51">
        <v>0</v>
      </c>
      <c r="S53" s="51">
        <v>0</v>
      </c>
      <c r="T53" s="51">
        <v>70</v>
      </c>
      <c r="U53" s="51">
        <v>20</v>
      </c>
      <c r="V53" s="51">
        <v>0</v>
      </c>
      <c r="W53" s="51">
        <v>0</v>
      </c>
      <c r="X53" s="51">
        <v>200</v>
      </c>
      <c r="Y53" s="51">
        <v>0</v>
      </c>
      <c r="Z53" s="51">
        <v>200</v>
      </c>
      <c r="AA53" s="51">
        <v>0</v>
      </c>
      <c r="AB53" s="51">
        <v>0</v>
      </c>
      <c r="AC53" s="51">
        <v>0</v>
      </c>
      <c r="AD53" s="51">
        <v>225</v>
      </c>
      <c r="AE53" s="51">
        <v>225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14"/>
        <v>0</v>
      </c>
      <c r="AS53" s="51">
        <f t="shared" si="15"/>
        <v>0</v>
      </c>
      <c r="AT53" s="51">
        <v>300</v>
      </c>
      <c r="AU53" s="51">
        <v>0</v>
      </c>
      <c r="AV53" s="51">
        <v>0</v>
      </c>
      <c r="AW53" s="51">
        <v>0</v>
      </c>
      <c r="AX53" s="51">
        <v>300</v>
      </c>
      <c r="AY53" s="51">
        <v>0</v>
      </c>
      <c r="AZ53" s="51">
        <v>0</v>
      </c>
      <c r="BA53" s="51">
        <v>0</v>
      </c>
      <c r="BB53" s="51">
        <v>300</v>
      </c>
      <c r="BC53" s="51">
        <v>0</v>
      </c>
      <c r="BD53" s="51">
        <v>1742.647</v>
      </c>
      <c r="BE53" s="51">
        <v>80</v>
      </c>
      <c r="BF53" s="51">
        <v>0</v>
      </c>
      <c r="BG53" s="51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</row>
    <row r="54" spans="1:67" ht="16.5" customHeight="1">
      <c r="A54" s="52"/>
      <c r="B54" s="55">
        <v>45</v>
      </c>
      <c r="C54" s="56" t="s">
        <v>138</v>
      </c>
      <c r="D54" s="51">
        <f t="shared" si="8"/>
        <v>7948.514999999999</v>
      </c>
      <c r="E54" s="51">
        <f t="shared" si="9"/>
        <v>5320.017</v>
      </c>
      <c r="F54" s="51">
        <f t="shared" si="10"/>
        <v>7948.483</v>
      </c>
      <c r="G54" s="51">
        <f t="shared" si="11"/>
        <v>5320.017</v>
      </c>
      <c r="H54" s="51">
        <f t="shared" si="12"/>
        <v>327.532</v>
      </c>
      <c r="I54" s="51">
        <f t="shared" si="13"/>
        <v>0</v>
      </c>
      <c r="J54" s="51">
        <v>6604.171</v>
      </c>
      <c r="K54" s="51">
        <v>4422.717</v>
      </c>
      <c r="L54" s="51">
        <v>0</v>
      </c>
      <c r="M54" s="51">
        <v>0</v>
      </c>
      <c r="N54" s="51">
        <v>871.812</v>
      </c>
      <c r="O54" s="51">
        <v>752.3</v>
      </c>
      <c r="P54" s="51">
        <v>0</v>
      </c>
      <c r="Q54" s="51">
        <v>0</v>
      </c>
      <c r="R54" s="51">
        <v>0</v>
      </c>
      <c r="S54" s="51">
        <v>0</v>
      </c>
      <c r="T54" s="51">
        <v>75</v>
      </c>
      <c r="U54" s="51">
        <v>53</v>
      </c>
      <c r="V54" s="51">
        <v>0</v>
      </c>
      <c r="W54" s="51">
        <v>0</v>
      </c>
      <c r="X54" s="51">
        <v>228</v>
      </c>
      <c r="Y54" s="51">
        <v>183</v>
      </c>
      <c r="Z54" s="51">
        <v>228</v>
      </c>
      <c r="AA54" s="51">
        <v>183</v>
      </c>
      <c r="AB54" s="51">
        <v>0</v>
      </c>
      <c r="AC54" s="51">
        <v>0</v>
      </c>
      <c r="AD54" s="51">
        <v>568.812</v>
      </c>
      <c r="AE54" s="51">
        <v>516.3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100</v>
      </c>
      <c r="AQ54" s="51">
        <v>100</v>
      </c>
      <c r="AR54" s="51">
        <f t="shared" si="14"/>
        <v>45</v>
      </c>
      <c r="AS54" s="51">
        <f t="shared" si="15"/>
        <v>45</v>
      </c>
      <c r="AT54" s="51">
        <v>372.5</v>
      </c>
      <c r="AU54" s="51">
        <v>45</v>
      </c>
      <c r="AV54" s="51">
        <v>0</v>
      </c>
      <c r="AW54" s="51">
        <v>0</v>
      </c>
      <c r="AX54" s="51">
        <v>327.5</v>
      </c>
      <c r="AY54" s="51">
        <v>0</v>
      </c>
      <c r="AZ54" s="51">
        <v>0</v>
      </c>
      <c r="BA54" s="51">
        <v>0</v>
      </c>
      <c r="BB54" s="51">
        <v>327.5</v>
      </c>
      <c r="BC54" s="51">
        <v>0</v>
      </c>
      <c r="BD54" s="51">
        <v>327.532</v>
      </c>
      <c r="BE54" s="51">
        <v>0</v>
      </c>
      <c r="BF54" s="51">
        <v>0</v>
      </c>
      <c r="BG54" s="51">
        <v>0</v>
      </c>
      <c r="BH54" s="51"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</row>
    <row r="55" spans="1:67" ht="16.5" customHeight="1">
      <c r="A55" s="52"/>
      <c r="B55" s="55">
        <v>46</v>
      </c>
      <c r="C55" s="56" t="s">
        <v>139</v>
      </c>
      <c r="D55" s="51">
        <f t="shared" si="8"/>
        <v>6326.477000000001</v>
      </c>
      <c r="E55" s="51">
        <f t="shared" si="9"/>
        <v>3908.418</v>
      </c>
      <c r="F55" s="51">
        <f t="shared" si="10"/>
        <v>6326.453</v>
      </c>
      <c r="G55" s="51">
        <f t="shared" si="11"/>
        <v>3908.418</v>
      </c>
      <c r="H55" s="51">
        <f t="shared" si="12"/>
        <v>310.024</v>
      </c>
      <c r="I55" s="51">
        <f t="shared" si="13"/>
        <v>0</v>
      </c>
      <c r="J55" s="51">
        <v>4815.452</v>
      </c>
      <c r="K55" s="51">
        <v>3546.418</v>
      </c>
      <c r="L55" s="51">
        <v>0</v>
      </c>
      <c r="M55" s="51">
        <v>0</v>
      </c>
      <c r="N55" s="51">
        <v>800</v>
      </c>
      <c r="O55" s="51">
        <v>252</v>
      </c>
      <c r="P55" s="51">
        <v>300</v>
      </c>
      <c r="Q55" s="51">
        <v>100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390</v>
      </c>
      <c r="Y55" s="51">
        <v>135</v>
      </c>
      <c r="Z55" s="51">
        <v>180</v>
      </c>
      <c r="AA55" s="51">
        <v>135</v>
      </c>
      <c r="AB55" s="51">
        <v>0</v>
      </c>
      <c r="AC55" s="51">
        <v>0</v>
      </c>
      <c r="AD55" s="51">
        <v>80</v>
      </c>
      <c r="AE55" s="51">
        <v>17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361.001</v>
      </c>
      <c r="AQ55" s="51">
        <v>110</v>
      </c>
      <c r="AR55" s="51">
        <f t="shared" si="14"/>
        <v>40</v>
      </c>
      <c r="AS55" s="51">
        <f t="shared" si="15"/>
        <v>0</v>
      </c>
      <c r="AT55" s="51">
        <v>350</v>
      </c>
      <c r="AU55" s="51">
        <v>0</v>
      </c>
      <c r="AV55" s="51">
        <v>0</v>
      </c>
      <c r="AW55" s="51">
        <v>0</v>
      </c>
      <c r="AX55" s="51">
        <v>310</v>
      </c>
      <c r="AY55" s="51">
        <v>0</v>
      </c>
      <c r="AZ55" s="51">
        <v>0</v>
      </c>
      <c r="BA55" s="51">
        <v>0</v>
      </c>
      <c r="BB55" s="51">
        <v>310</v>
      </c>
      <c r="BC55" s="51">
        <v>0</v>
      </c>
      <c r="BD55" s="51">
        <v>310.024</v>
      </c>
      <c r="BE55" s="51">
        <v>0</v>
      </c>
      <c r="BF55" s="51">
        <v>0</v>
      </c>
      <c r="BG55" s="51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</row>
    <row r="56" spans="1:67" ht="16.5" customHeight="1">
      <c r="A56" s="52"/>
      <c r="B56" s="55">
        <v>47</v>
      </c>
      <c r="C56" s="56" t="s">
        <v>140</v>
      </c>
      <c r="D56" s="51">
        <f t="shared" si="8"/>
        <v>18152.242</v>
      </c>
      <c r="E56" s="51">
        <f t="shared" si="9"/>
        <v>11725.844000000001</v>
      </c>
      <c r="F56" s="51">
        <f t="shared" si="10"/>
        <v>17393.3</v>
      </c>
      <c r="G56" s="51">
        <f t="shared" si="11"/>
        <v>10966.984</v>
      </c>
      <c r="H56" s="51">
        <f t="shared" si="12"/>
        <v>1798.6419999999998</v>
      </c>
      <c r="I56" s="51">
        <f t="shared" si="13"/>
        <v>830.86</v>
      </c>
      <c r="J56" s="51">
        <v>10296</v>
      </c>
      <c r="K56" s="51">
        <v>7074.54</v>
      </c>
      <c r="L56" s="51">
        <v>0</v>
      </c>
      <c r="M56" s="51">
        <v>0</v>
      </c>
      <c r="N56" s="51">
        <v>4569.7</v>
      </c>
      <c r="O56" s="51">
        <v>2567.664</v>
      </c>
      <c r="P56" s="51">
        <v>900</v>
      </c>
      <c r="Q56" s="51">
        <v>410</v>
      </c>
      <c r="R56" s="51">
        <v>0</v>
      </c>
      <c r="S56" s="51">
        <v>0</v>
      </c>
      <c r="T56" s="51">
        <v>150</v>
      </c>
      <c r="U56" s="51">
        <v>46.8</v>
      </c>
      <c r="V56" s="51">
        <v>0</v>
      </c>
      <c r="W56" s="51">
        <v>0</v>
      </c>
      <c r="X56" s="51">
        <v>1626.3</v>
      </c>
      <c r="Y56" s="51">
        <v>1201.1</v>
      </c>
      <c r="Z56" s="51">
        <v>906.3</v>
      </c>
      <c r="AA56" s="51">
        <v>706.3</v>
      </c>
      <c r="AB56" s="51">
        <v>433.4</v>
      </c>
      <c r="AC56" s="51">
        <v>0</v>
      </c>
      <c r="AD56" s="51">
        <v>1220</v>
      </c>
      <c r="AE56" s="51">
        <v>738.84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1231.9</v>
      </c>
      <c r="AQ56" s="51">
        <v>1030</v>
      </c>
      <c r="AR56" s="51">
        <f t="shared" si="14"/>
        <v>256</v>
      </c>
      <c r="AS56" s="51">
        <f t="shared" si="15"/>
        <v>222.77999999999997</v>
      </c>
      <c r="AT56" s="51">
        <v>1295.7</v>
      </c>
      <c r="AU56" s="51">
        <v>294.78</v>
      </c>
      <c r="AV56" s="51">
        <v>0</v>
      </c>
      <c r="AW56" s="51">
        <v>0</v>
      </c>
      <c r="AX56" s="51">
        <v>1039.7</v>
      </c>
      <c r="AY56" s="51">
        <v>72</v>
      </c>
      <c r="AZ56" s="51">
        <v>0</v>
      </c>
      <c r="BA56" s="51">
        <v>0</v>
      </c>
      <c r="BB56" s="51">
        <v>1039.7</v>
      </c>
      <c r="BC56" s="51">
        <v>72</v>
      </c>
      <c r="BD56" s="51">
        <v>1421.542</v>
      </c>
      <c r="BE56" s="51">
        <v>830.86</v>
      </c>
      <c r="BF56" s="51">
        <v>377.1</v>
      </c>
      <c r="BG56" s="51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</row>
    <row r="57" spans="1:67" ht="16.5" customHeight="1">
      <c r="A57" s="52"/>
      <c r="B57" s="55">
        <v>48</v>
      </c>
      <c r="C57" s="56" t="s">
        <v>141</v>
      </c>
      <c r="D57" s="51">
        <f t="shared" si="8"/>
        <v>20028.462</v>
      </c>
      <c r="E57" s="51">
        <f t="shared" si="9"/>
        <v>11487.919</v>
      </c>
      <c r="F57" s="51">
        <f t="shared" si="10"/>
        <v>17145.1</v>
      </c>
      <c r="G57" s="51">
        <f t="shared" si="11"/>
        <v>10175.519</v>
      </c>
      <c r="H57" s="51">
        <f t="shared" si="12"/>
        <v>3883.362</v>
      </c>
      <c r="I57" s="51">
        <f t="shared" si="13"/>
        <v>1312.3999999999999</v>
      </c>
      <c r="J57" s="51">
        <v>8951.1</v>
      </c>
      <c r="K57" s="51">
        <v>6740.904</v>
      </c>
      <c r="L57" s="51">
        <v>0</v>
      </c>
      <c r="M57" s="51">
        <v>0</v>
      </c>
      <c r="N57" s="51">
        <v>5944</v>
      </c>
      <c r="O57" s="51">
        <v>2851.315</v>
      </c>
      <c r="P57" s="51">
        <v>1250</v>
      </c>
      <c r="Q57" s="51">
        <v>640</v>
      </c>
      <c r="R57" s="51">
        <v>187</v>
      </c>
      <c r="S57" s="51">
        <v>85</v>
      </c>
      <c r="T57" s="51">
        <v>350</v>
      </c>
      <c r="U57" s="51">
        <v>194.505</v>
      </c>
      <c r="V57" s="51">
        <v>120</v>
      </c>
      <c r="W57" s="51">
        <v>90</v>
      </c>
      <c r="X57" s="51">
        <v>1896</v>
      </c>
      <c r="Y57" s="51">
        <v>693.5</v>
      </c>
      <c r="Z57" s="51">
        <v>1213</v>
      </c>
      <c r="AA57" s="51">
        <v>225</v>
      </c>
      <c r="AB57" s="51">
        <v>400</v>
      </c>
      <c r="AC57" s="51">
        <v>75</v>
      </c>
      <c r="AD57" s="51">
        <v>1104</v>
      </c>
      <c r="AE57" s="51">
        <v>612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1000</v>
      </c>
      <c r="AQ57" s="51">
        <v>460</v>
      </c>
      <c r="AR57" s="51">
        <f t="shared" si="14"/>
        <v>250</v>
      </c>
      <c r="AS57" s="51">
        <f t="shared" si="15"/>
        <v>123.3</v>
      </c>
      <c r="AT57" s="51">
        <v>1250</v>
      </c>
      <c r="AU57" s="51">
        <v>123.3</v>
      </c>
      <c r="AV57" s="51">
        <v>0</v>
      </c>
      <c r="AW57" s="51">
        <v>0</v>
      </c>
      <c r="AX57" s="51">
        <v>1000</v>
      </c>
      <c r="AY57" s="51">
        <v>0</v>
      </c>
      <c r="AZ57" s="51">
        <v>0</v>
      </c>
      <c r="BA57" s="51">
        <v>0</v>
      </c>
      <c r="BB57" s="51">
        <v>1000</v>
      </c>
      <c r="BC57" s="51">
        <v>0</v>
      </c>
      <c r="BD57" s="51">
        <v>3399.962</v>
      </c>
      <c r="BE57" s="51">
        <v>1124.1</v>
      </c>
      <c r="BF57" s="51">
        <v>483.4</v>
      </c>
      <c r="BG57" s="51">
        <v>400</v>
      </c>
      <c r="BH57" s="51"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-211.7</v>
      </c>
      <c r="BN57" s="51">
        <v>0</v>
      </c>
      <c r="BO57" s="51">
        <v>0</v>
      </c>
    </row>
    <row r="58" spans="1:67" ht="16.5" customHeight="1">
      <c r="A58" s="52"/>
      <c r="B58" s="55">
        <v>49</v>
      </c>
      <c r="C58" s="56" t="s">
        <v>142</v>
      </c>
      <c r="D58" s="51">
        <f t="shared" si="8"/>
        <v>14421.018</v>
      </c>
      <c r="E58" s="51">
        <f t="shared" si="9"/>
        <v>10165.261</v>
      </c>
      <c r="F58" s="51">
        <f t="shared" si="10"/>
        <v>14370.8</v>
      </c>
      <c r="G58" s="51">
        <f t="shared" si="11"/>
        <v>10115.261</v>
      </c>
      <c r="H58" s="51">
        <f t="shared" si="12"/>
        <v>1250.218</v>
      </c>
      <c r="I58" s="51">
        <f t="shared" si="13"/>
        <v>970</v>
      </c>
      <c r="J58" s="51">
        <v>9180</v>
      </c>
      <c r="K58" s="51">
        <v>6292.029</v>
      </c>
      <c r="L58" s="51">
        <v>0</v>
      </c>
      <c r="M58" s="51">
        <v>0</v>
      </c>
      <c r="N58" s="51">
        <v>3660.8</v>
      </c>
      <c r="O58" s="51">
        <v>2603.232</v>
      </c>
      <c r="P58" s="51">
        <v>1000</v>
      </c>
      <c r="Q58" s="51">
        <v>868.6</v>
      </c>
      <c r="R58" s="51">
        <v>300</v>
      </c>
      <c r="S58" s="51">
        <v>300</v>
      </c>
      <c r="T58" s="51">
        <v>200</v>
      </c>
      <c r="U58" s="51">
        <v>147.632</v>
      </c>
      <c r="V58" s="51">
        <v>50</v>
      </c>
      <c r="W58" s="51">
        <v>24</v>
      </c>
      <c r="X58" s="51">
        <v>1340.8</v>
      </c>
      <c r="Y58" s="51">
        <v>771</v>
      </c>
      <c r="Z58" s="51">
        <v>490.8</v>
      </c>
      <c r="AA58" s="51">
        <v>360</v>
      </c>
      <c r="AB58" s="51">
        <v>0</v>
      </c>
      <c r="AC58" s="51">
        <v>0</v>
      </c>
      <c r="AD58" s="51">
        <v>750</v>
      </c>
      <c r="AE58" s="51">
        <v>492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300</v>
      </c>
      <c r="AQ58" s="51">
        <v>300</v>
      </c>
      <c r="AR58" s="51">
        <f t="shared" si="14"/>
        <v>30</v>
      </c>
      <c r="AS58" s="51">
        <f t="shared" si="15"/>
        <v>0</v>
      </c>
      <c r="AT58" s="51">
        <v>1230</v>
      </c>
      <c r="AU58" s="51">
        <v>920</v>
      </c>
      <c r="AV58" s="51">
        <v>0</v>
      </c>
      <c r="AW58" s="51">
        <v>0</v>
      </c>
      <c r="AX58" s="51">
        <v>1200</v>
      </c>
      <c r="AY58" s="51">
        <v>920</v>
      </c>
      <c r="AZ58" s="51">
        <v>0</v>
      </c>
      <c r="BA58" s="51">
        <v>0</v>
      </c>
      <c r="BB58" s="51">
        <v>1200</v>
      </c>
      <c r="BC58" s="51">
        <v>920</v>
      </c>
      <c r="BD58" s="51">
        <v>1250.218</v>
      </c>
      <c r="BE58" s="51">
        <v>970</v>
      </c>
      <c r="BF58" s="51">
        <v>0</v>
      </c>
      <c r="BG58" s="51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</row>
    <row r="59" spans="1:67" ht="16.5" customHeight="1">
      <c r="A59" s="52"/>
      <c r="B59" s="55">
        <v>50</v>
      </c>
      <c r="C59" s="56" t="s">
        <v>143</v>
      </c>
      <c r="D59" s="51">
        <f t="shared" si="8"/>
        <v>21510.122000000003</v>
      </c>
      <c r="E59" s="51">
        <f t="shared" si="9"/>
        <v>15806.821</v>
      </c>
      <c r="F59" s="51">
        <f t="shared" si="10"/>
        <v>18454.4</v>
      </c>
      <c r="G59" s="51">
        <f t="shared" si="11"/>
        <v>12751.821</v>
      </c>
      <c r="H59" s="51">
        <f t="shared" si="12"/>
        <v>5270.222</v>
      </c>
      <c r="I59" s="51">
        <f t="shared" si="13"/>
        <v>4600</v>
      </c>
      <c r="J59" s="51">
        <v>11467</v>
      </c>
      <c r="K59" s="51">
        <v>7530.971</v>
      </c>
      <c r="L59" s="51">
        <v>0</v>
      </c>
      <c r="M59" s="51">
        <v>0</v>
      </c>
      <c r="N59" s="51">
        <v>3880</v>
      </c>
      <c r="O59" s="51">
        <v>3227.85</v>
      </c>
      <c r="P59" s="51">
        <v>600</v>
      </c>
      <c r="Q59" s="51">
        <v>597</v>
      </c>
      <c r="R59" s="51">
        <v>0</v>
      </c>
      <c r="S59" s="51">
        <v>0</v>
      </c>
      <c r="T59" s="51">
        <v>200</v>
      </c>
      <c r="U59" s="51">
        <v>142.2</v>
      </c>
      <c r="V59" s="51">
        <v>100</v>
      </c>
      <c r="W59" s="51">
        <v>60.9</v>
      </c>
      <c r="X59" s="51">
        <v>1630</v>
      </c>
      <c r="Y59" s="51">
        <v>1182.75</v>
      </c>
      <c r="Z59" s="51">
        <v>670</v>
      </c>
      <c r="AA59" s="51">
        <v>484.75</v>
      </c>
      <c r="AB59" s="51">
        <v>250</v>
      </c>
      <c r="AC59" s="51">
        <v>250</v>
      </c>
      <c r="AD59" s="51">
        <v>1070</v>
      </c>
      <c r="AE59" s="51">
        <v>995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800</v>
      </c>
      <c r="AQ59" s="51">
        <v>435</v>
      </c>
      <c r="AR59" s="51">
        <f t="shared" si="14"/>
        <v>92.90000000000009</v>
      </c>
      <c r="AS59" s="51">
        <f t="shared" si="15"/>
        <v>13</v>
      </c>
      <c r="AT59" s="51">
        <v>2307.4</v>
      </c>
      <c r="AU59" s="51">
        <v>1558</v>
      </c>
      <c r="AV59" s="51">
        <v>0</v>
      </c>
      <c r="AW59" s="51">
        <v>0</v>
      </c>
      <c r="AX59" s="51">
        <v>2214.5</v>
      </c>
      <c r="AY59" s="51">
        <v>1545</v>
      </c>
      <c r="AZ59" s="51">
        <v>0</v>
      </c>
      <c r="BA59" s="51">
        <v>0</v>
      </c>
      <c r="BB59" s="51">
        <v>2214.5</v>
      </c>
      <c r="BC59" s="51">
        <v>1545</v>
      </c>
      <c r="BD59" s="51">
        <v>5270.222</v>
      </c>
      <c r="BE59" s="51">
        <v>4600</v>
      </c>
      <c r="BF59" s="51">
        <v>0</v>
      </c>
      <c r="BG59" s="51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</row>
    <row r="60" spans="1:67" ht="16.5" customHeight="1">
      <c r="A60" s="52"/>
      <c r="B60" s="55">
        <v>51</v>
      </c>
      <c r="C60" s="56" t="s">
        <v>144</v>
      </c>
      <c r="D60" s="51">
        <f t="shared" si="8"/>
        <v>5190.060399999999</v>
      </c>
      <c r="E60" s="51">
        <f t="shared" si="9"/>
        <v>3612.31</v>
      </c>
      <c r="F60" s="51">
        <f t="shared" si="10"/>
        <v>5180.7</v>
      </c>
      <c r="G60" s="51">
        <f t="shared" si="11"/>
        <v>3612.31</v>
      </c>
      <c r="H60" s="51">
        <f t="shared" si="12"/>
        <v>9.3604</v>
      </c>
      <c r="I60" s="51">
        <f t="shared" si="13"/>
        <v>0</v>
      </c>
      <c r="J60" s="51">
        <v>4430.7</v>
      </c>
      <c r="K60" s="51">
        <v>3029.31</v>
      </c>
      <c r="L60" s="51">
        <v>0</v>
      </c>
      <c r="M60" s="51">
        <v>0</v>
      </c>
      <c r="N60" s="51">
        <v>750</v>
      </c>
      <c r="O60" s="51">
        <v>583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114</v>
      </c>
      <c r="Y60" s="51">
        <v>73</v>
      </c>
      <c r="Z60" s="51">
        <v>0</v>
      </c>
      <c r="AA60" s="51">
        <v>0</v>
      </c>
      <c r="AB60" s="51">
        <v>300</v>
      </c>
      <c r="AC60" s="51">
        <v>300</v>
      </c>
      <c r="AD60" s="51">
        <v>280</v>
      </c>
      <c r="AE60" s="51">
        <v>155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14"/>
        <v>0</v>
      </c>
      <c r="AS60" s="51">
        <f t="shared" si="15"/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9.3604</v>
      </c>
      <c r="BG60" s="51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</row>
    <row r="61" spans="1:67" ht="16.5" customHeight="1">
      <c r="A61" s="52"/>
      <c r="B61" s="52">
        <v>52</v>
      </c>
      <c r="C61" s="56" t="s">
        <v>145</v>
      </c>
      <c r="D61" s="51">
        <f t="shared" si="8"/>
        <v>14053.9</v>
      </c>
      <c r="E61" s="51">
        <f t="shared" si="9"/>
        <v>7445.575</v>
      </c>
      <c r="F61" s="51">
        <f t="shared" si="10"/>
        <v>13752.2</v>
      </c>
      <c r="G61" s="51">
        <f t="shared" si="11"/>
        <v>7565.575</v>
      </c>
      <c r="H61" s="51">
        <f t="shared" si="12"/>
        <v>989.3</v>
      </c>
      <c r="I61" s="51">
        <f t="shared" si="13"/>
        <v>-120</v>
      </c>
      <c r="J61" s="51">
        <v>7462</v>
      </c>
      <c r="K61" s="51">
        <v>5030.575</v>
      </c>
      <c r="L61" s="51">
        <v>0</v>
      </c>
      <c r="M61" s="51">
        <v>0</v>
      </c>
      <c r="N61" s="51">
        <v>4742.6</v>
      </c>
      <c r="O61" s="51">
        <v>1990</v>
      </c>
      <c r="P61" s="51">
        <v>100</v>
      </c>
      <c r="Q61" s="51">
        <v>87</v>
      </c>
      <c r="R61" s="51">
        <v>122.6</v>
      </c>
      <c r="S61" s="51">
        <v>48</v>
      </c>
      <c r="T61" s="51">
        <v>150</v>
      </c>
      <c r="U61" s="51">
        <v>40</v>
      </c>
      <c r="V61" s="51">
        <v>50</v>
      </c>
      <c r="W61" s="51">
        <v>0</v>
      </c>
      <c r="X61" s="51">
        <v>400</v>
      </c>
      <c r="Y61" s="51">
        <v>140</v>
      </c>
      <c r="Z61" s="51">
        <v>100</v>
      </c>
      <c r="AA61" s="51">
        <v>0</v>
      </c>
      <c r="AB61" s="51">
        <v>3000</v>
      </c>
      <c r="AC61" s="51">
        <v>1055</v>
      </c>
      <c r="AD61" s="51">
        <v>260</v>
      </c>
      <c r="AE61" s="51">
        <v>200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800</v>
      </c>
      <c r="AQ61" s="51">
        <v>485</v>
      </c>
      <c r="AR61" s="51">
        <f t="shared" si="14"/>
        <v>60</v>
      </c>
      <c r="AS61" s="51">
        <f t="shared" si="15"/>
        <v>60</v>
      </c>
      <c r="AT61" s="51">
        <v>747.6</v>
      </c>
      <c r="AU61" s="51">
        <v>60</v>
      </c>
      <c r="AV61" s="51">
        <v>0</v>
      </c>
      <c r="AW61" s="51">
        <v>0</v>
      </c>
      <c r="AX61" s="51">
        <v>687.6</v>
      </c>
      <c r="AY61" s="51">
        <v>0</v>
      </c>
      <c r="AZ61" s="51">
        <v>0</v>
      </c>
      <c r="BA61" s="51">
        <v>0</v>
      </c>
      <c r="BB61" s="51">
        <v>687.6</v>
      </c>
      <c r="BC61" s="51">
        <v>0</v>
      </c>
      <c r="BD61" s="51">
        <v>429.3</v>
      </c>
      <c r="BE61" s="51">
        <v>0</v>
      </c>
      <c r="BF61" s="51">
        <v>560</v>
      </c>
      <c r="BG61" s="51">
        <v>160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-280</v>
      </c>
      <c r="BN61" s="51">
        <v>0</v>
      </c>
      <c r="BO61" s="51">
        <v>0</v>
      </c>
    </row>
    <row r="62" spans="1:67" ht="16.5" customHeight="1">
      <c r="A62" s="52"/>
      <c r="B62" s="52">
        <v>53</v>
      </c>
      <c r="C62" s="56" t="s">
        <v>146</v>
      </c>
      <c r="D62" s="51">
        <f t="shared" si="8"/>
        <v>9639.1</v>
      </c>
      <c r="E62" s="51">
        <f t="shared" si="9"/>
        <v>5039.716</v>
      </c>
      <c r="F62" s="51">
        <f t="shared" si="10"/>
        <v>8496.2</v>
      </c>
      <c r="G62" s="51">
        <f t="shared" si="11"/>
        <v>5039.716</v>
      </c>
      <c r="H62" s="51">
        <f t="shared" si="12"/>
        <v>1142.9</v>
      </c>
      <c r="I62" s="51">
        <f t="shared" si="13"/>
        <v>0</v>
      </c>
      <c r="J62" s="51">
        <v>6449.4</v>
      </c>
      <c r="K62" s="51">
        <v>4310.116</v>
      </c>
      <c r="L62" s="51">
        <v>0</v>
      </c>
      <c r="M62" s="51">
        <v>0</v>
      </c>
      <c r="N62" s="51">
        <v>1626.8</v>
      </c>
      <c r="O62" s="51">
        <v>519.6</v>
      </c>
      <c r="P62" s="51">
        <v>70</v>
      </c>
      <c r="Q62" s="51">
        <v>0</v>
      </c>
      <c r="R62" s="51">
        <v>0</v>
      </c>
      <c r="S62" s="51">
        <v>0</v>
      </c>
      <c r="T62" s="51">
        <v>170</v>
      </c>
      <c r="U62" s="51">
        <v>0</v>
      </c>
      <c r="V62" s="51">
        <v>50</v>
      </c>
      <c r="W62" s="51">
        <v>0</v>
      </c>
      <c r="X62" s="51">
        <v>338.8</v>
      </c>
      <c r="Y62" s="51">
        <v>77.6</v>
      </c>
      <c r="Z62" s="51">
        <v>143.8</v>
      </c>
      <c r="AA62" s="51">
        <v>0</v>
      </c>
      <c r="AB62" s="51">
        <v>200</v>
      </c>
      <c r="AC62" s="51">
        <v>0</v>
      </c>
      <c r="AD62" s="51">
        <v>232</v>
      </c>
      <c r="AE62" s="51">
        <v>107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350</v>
      </c>
      <c r="AQ62" s="51">
        <v>210</v>
      </c>
      <c r="AR62" s="51">
        <f t="shared" si="14"/>
        <v>70</v>
      </c>
      <c r="AS62" s="51">
        <f t="shared" si="15"/>
        <v>0</v>
      </c>
      <c r="AT62" s="51">
        <v>70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696.2</v>
      </c>
      <c r="BE62" s="51">
        <v>0</v>
      </c>
      <c r="BF62" s="51">
        <v>446.7</v>
      </c>
      <c r="BG62" s="51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</row>
    <row r="63" spans="1:67" ht="16.5" customHeight="1">
      <c r="A63" s="52"/>
      <c r="B63" s="52">
        <v>54</v>
      </c>
      <c r="C63" s="56" t="s">
        <v>147</v>
      </c>
      <c r="D63" s="51">
        <f t="shared" si="8"/>
        <v>12109.800000000001</v>
      </c>
      <c r="E63" s="51">
        <f t="shared" si="9"/>
        <v>8013.013</v>
      </c>
      <c r="F63" s="51">
        <f t="shared" si="10"/>
        <v>10394.1</v>
      </c>
      <c r="G63" s="51">
        <f t="shared" si="11"/>
        <v>6502.683</v>
      </c>
      <c r="H63" s="51">
        <f t="shared" si="12"/>
        <v>3868.3</v>
      </c>
      <c r="I63" s="51">
        <f t="shared" si="13"/>
        <v>2529.53</v>
      </c>
      <c r="J63" s="51">
        <v>5288</v>
      </c>
      <c r="K63" s="51">
        <v>4045.383</v>
      </c>
      <c r="L63" s="51">
        <v>0</v>
      </c>
      <c r="M63" s="51">
        <v>0</v>
      </c>
      <c r="N63" s="51">
        <v>1958.5</v>
      </c>
      <c r="O63" s="51">
        <v>963.1</v>
      </c>
      <c r="P63" s="51">
        <v>150</v>
      </c>
      <c r="Q63" s="51">
        <v>120</v>
      </c>
      <c r="R63" s="51">
        <v>100</v>
      </c>
      <c r="S63" s="51">
        <v>0</v>
      </c>
      <c r="T63" s="51">
        <v>247.7</v>
      </c>
      <c r="U63" s="51">
        <v>134</v>
      </c>
      <c r="V63" s="51">
        <v>0</v>
      </c>
      <c r="W63" s="51">
        <v>0</v>
      </c>
      <c r="X63" s="51">
        <v>310</v>
      </c>
      <c r="Y63" s="51">
        <v>75.6</v>
      </c>
      <c r="Z63" s="51">
        <v>180</v>
      </c>
      <c r="AA63" s="51">
        <v>0</v>
      </c>
      <c r="AB63" s="51">
        <v>50.8</v>
      </c>
      <c r="AC63" s="51">
        <v>0</v>
      </c>
      <c r="AD63" s="51">
        <v>110</v>
      </c>
      <c r="AE63" s="51">
        <v>50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875</v>
      </c>
      <c r="AQ63" s="51">
        <v>365</v>
      </c>
      <c r="AR63" s="51">
        <f t="shared" si="14"/>
        <v>120</v>
      </c>
      <c r="AS63" s="51">
        <f t="shared" si="15"/>
        <v>110</v>
      </c>
      <c r="AT63" s="51">
        <v>2272.6</v>
      </c>
      <c r="AU63" s="51">
        <v>1129.2</v>
      </c>
      <c r="AV63" s="51">
        <v>0</v>
      </c>
      <c r="AW63" s="51">
        <v>0</v>
      </c>
      <c r="AX63" s="51">
        <v>2152.6</v>
      </c>
      <c r="AY63" s="51">
        <v>1019.2</v>
      </c>
      <c r="AZ63" s="51">
        <v>0</v>
      </c>
      <c r="BA63" s="51">
        <v>0</v>
      </c>
      <c r="BB63" s="51">
        <v>2152.6</v>
      </c>
      <c r="BC63" s="51">
        <v>1019.2</v>
      </c>
      <c r="BD63" s="51">
        <v>3728.3</v>
      </c>
      <c r="BE63" s="51">
        <v>2389.53</v>
      </c>
      <c r="BF63" s="51">
        <v>140</v>
      </c>
      <c r="BG63" s="51">
        <v>140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</row>
    <row r="64" spans="1:67" ht="16.5" customHeight="1">
      <c r="A64" s="52"/>
      <c r="B64" s="55">
        <v>55</v>
      </c>
      <c r="C64" s="56" t="s">
        <v>148</v>
      </c>
      <c r="D64" s="51">
        <f t="shared" si="8"/>
        <v>25784.3053</v>
      </c>
      <c r="E64" s="51">
        <f t="shared" si="9"/>
        <v>13100.364</v>
      </c>
      <c r="F64" s="51">
        <f t="shared" si="10"/>
        <v>20941.9</v>
      </c>
      <c r="G64" s="51">
        <f t="shared" si="11"/>
        <v>11500.364</v>
      </c>
      <c r="H64" s="51">
        <f t="shared" si="12"/>
        <v>7242.4053</v>
      </c>
      <c r="I64" s="51">
        <f t="shared" si="13"/>
        <v>1600</v>
      </c>
      <c r="J64" s="51">
        <v>11479.4</v>
      </c>
      <c r="K64" s="51">
        <v>8210.264</v>
      </c>
      <c r="L64" s="51">
        <v>0</v>
      </c>
      <c r="M64" s="51">
        <v>0</v>
      </c>
      <c r="N64" s="51">
        <v>4769.5</v>
      </c>
      <c r="O64" s="51">
        <v>2275.1</v>
      </c>
      <c r="P64" s="51">
        <v>400</v>
      </c>
      <c r="Q64" s="51">
        <v>272</v>
      </c>
      <c r="R64" s="51">
        <v>300</v>
      </c>
      <c r="S64" s="51">
        <v>220</v>
      </c>
      <c r="T64" s="51">
        <v>150</v>
      </c>
      <c r="U64" s="51">
        <v>94.5</v>
      </c>
      <c r="V64" s="51">
        <v>200</v>
      </c>
      <c r="W64" s="51">
        <v>96</v>
      </c>
      <c r="X64" s="51">
        <v>1250</v>
      </c>
      <c r="Y64" s="51">
        <v>496.6</v>
      </c>
      <c r="Z64" s="51">
        <v>550</v>
      </c>
      <c r="AA64" s="51">
        <v>20</v>
      </c>
      <c r="AB64" s="51">
        <v>50</v>
      </c>
      <c r="AC64" s="51">
        <v>21</v>
      </c>
      <c r="AD64" s="51">
        <v>634.5</v>
      </c>
      <c r="AE64" s="51">
        <v>70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900</v>
      </c>
      <c r="AM64" s="51">
        <v>0</v>
      </c>
      <c r="AN64" s="51">
        <v>0</v>
      </c>
      <c r="AO64" s="51">
        <v>0</v>
      </c>
      <c r="AP64" s="51">
        <v>1343</v>
      </c>
      <c r="AQ64" s="51">
        <v>1015</v>
      </c>
      <c r="AR64" s="51">
        <f t="shared" si="14"/>
        <v>50</v>
      </c>
      <c r="AS64" s="51">
        <f t="shared" si="15"/>
        <v>0</v>
      </c>
      <c r="AT64" s="51">
        <v>2450</v>
      </c>
      <c r="AU64" s="51">
        <v>0</v>
      </c>
      <c r="AV64" s="51">
        <v>0</v>
      </c>
      <c r="AW64" s="51">
        <v>0</v>
      </c>
      <c r="AX64" s="51">
        <v>2400</v>
      </c>
      <c r="AY64" s="51">
        <v>0</v>
      </c>
      <c r="AZ64" s="51">
        <v>0</v>
      </c>
      <c r="BA64" s="51">
        <v>0</v>
      </c>
      <c r="BB64" s="51">
        <v>2400</v>
      </c>
      <c r="BC64" s="51">
        <v>0</v>
      </c>
      <c r="BD64" s="51">
        <v>4742.4053</v>
      </c>
      <c r="BE64" s="51">
        <v>1600</v>
      </c>
      <c r="BF64" s="51">
        <v>2500</v>
      </c>
      <c r="BG64" s="51">
        <v>0</v>
      </c>
      <c r="BH64" s="51"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</row>
    <row r="65" spans="1:67" ht="16.5" customHeight="1">
      <c r="A65" s="52"/>
      <c r="B65" s="55">
        <v>56</v>
      </c>
      <c r="C65" s="56" t="s">
        <v>149</v>
      </c>
      <c r="D65" s="51">
        <f t="shared" si="8"/>
        <v>14442.9</v>
      </c>
      <c r="E65" s="51">
        <f t="shared" si="9"/>
        <v>10167.339</v>
      </c>
      <c r="F65" s="51">
        <f t="shared" si="10"/>
        <v>14442.9</v>
      </c>
      <c r="G65" s="51">
        <f t="shared" si="11"/>
        <v>10167.339</v>
      </c>
      <c r="H65" s="51">
        <f t="shared" si="12"/>
        <v>727.5</v>
      </c>
      <c r="I65" s="51">
        <f t="shared" si="13"/>
        <v>0</v>
      </c>
      <c r="J65" s="51">
        <v>10374.4</v>
      </c>
      <c r="K65" s="51">
        <v>7941.139</v>
      </c>
      <c r="L65" s="51">
        <v>0</v>
      </c>
      <c r="M65" s="51">
        <v>0</v>
      </c>
      <c r="N65" s="51">
        <v>2614.9</v>
      </c>
      <c r="O65" s="51">
        <v>1591.2</v>
      </c>
      <c r="P65" s="51">
        <v>240</v>
      </c>
      <c r="Q65" s="51">
        <v>110</v>
      </c>
      <c r="R65" s="51">
        <v>200</v>
      </c>
      <c r="S65" s="51">
        <v>200</v>
      </c>
      <c r="T65" s="51">
        <v>0</v>
      </c>
      <c r="U65" s="51">
        <v>0</v>
      </c>
      <c r="V65" s="51">
        <v>0</v>
      </c>
      <c r="W65" s="51">
        <v>0</v>
      </c>
      <c r="X65" s="51">
        <v>1115</v>
      </c>
      <c r="Y65" s="51">
        <v>691.2</v>
      </c>
      <c r="Z65" s="51">
        <v>0</v>
      </c>
      <c r="AA65" s="51">
        <v>0</v>
      </c>
      <c r="AB65" s="51">
        <v>0</v>
      </c>
      <c r="AC65" s="51">
        <v>0</v>
      </c>
      <c r="AD65" s="51">
        <v>459.9</v>
      </c>
      <c r="AE65" s="51">
        <v>140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726.1</v>
      </c>
      <c r="AQ65" s="51">
        <v>635</v>
      </c>
      <c r="AR65" s="51">
        <f t="shared" si="14"/>
        <v>0</v>
      </c>
      <c r="AS65" s="51">
        <f t="shared" si="15"/>
        <v>0</v>
      </c>
      <c r="AT65" s="51">
        <v>727.5</v>
      </c>
      <c r="AU65" s="51">
        <v>0</v>
      </c>
      <c r="AV65" s="51">
        <v>0</v>
      </c>
      <c r="AW65" s="51">
        <v>0</v>
      </c>
      <c r="AX65" s="51">
        <v>727.5</v>
      </c>
      <c r="AY65" s="51">
        <v>0</v>
      </c>
      <c r="AZ65" s="51">
        <v>0</v>
      </c>
      <c r="BA65" s="51">
        <v>0</v>
      </c>
      <c r="BB65" s="51">
        <v>727.5</v>
      </c>
      <c r="BC65" s="51">
        <v>0</v>
      </c>
      <c r="BD65" s="51">
        <v>727.5</v>
      </c>
      <c r="BE65" s="51">
        <v>0</v>
      </c>
      <c r="BF65" s="51">
        <v>0</v>
      </c>
      <c r="BG65" s="51">
        <v>0</v>
      </c>
      <c r="BH65" s="51"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</row>
    <row r="66" spans="1:67" ht="16.5" customHeight="1">
      <c r="A66" s="52"/>
      <c r="B66" s="55">
        <v>57</v>
      </c>
      <c r="C66" s="56" t="s">
        <v>150</v>
      </c>
      <c r="D66" s="51">
        <f t="shared" si="8"/>
        <v>31903.801099999997</v>
      </c>
      <c r="E66" s="51">
        <f t="shared" si="9"/>
        <v>18539.871</v>
      </c>
      <c r="F66" s="51">
        <f t="shared" si="10"/>
        <v>29056.6</v>
      </c>
      <c r="G66" s="51">
        <f t="shared" si="11"/>
        <v>16577.655</v>
      </c>
      <c r="H66" s="51">
        <f t="shared" si="12"/>
        <v>4347.2011</v>
      </c>
      <c r="I66" s="51">
        <f t="shared" si="13"/>
        <v>1962.216</v>
      </c>
      <c r="J66" s="51">
        <v>15000</v>
      </c>
      <c r="K66" s="51">
        <v>10492.189</v>
      </c>
      <c r="L66" s="51">
        <v>0</v>
      </c>
      <c r="M66" s="51">
        <v>0</v>
      </c>
      <c r="N66" s="51">
        <v>10014.6</v>
      </c>
      <c r="O66" s="51">
        <v>4301.466</v>
      </c>
      <c r="P66" s="51">
        <v>600</v>
      </c>
      <c r="Q66" s="51">
        <v>400.494</v>
      </c>
      <c r="R66" s="51">
        <v>2200</v>
      </c>
      <c r="S66" s="51">
        <v>1640</v>
      </c>
      <c r="T66" s="51">
        <v>284</v>
      </c>
      <c r="U66" s="51">
        <v>193.072</v>
      </c>
      <c r="V66" s="51">
        <v>300</v>
      </c>
      <c r="W66" s="51">
        <v>235</v>
      </c>
      <c r="X66" s="51">
        <v>1200.6</v>
      </c>
      <c r="Y66" s="51">
        <v>352.2</v>
      </c>
      <c r="Z66" s="51">
        <v>1060.6</v>
      </c>
      <c r="AA66" s="51">
        <v>278</v>
      </c>
      <c r="AB66" s="51">
        <v>2050</v>
      </c>
      <c r="AC66" s="51">
        <v>0</v>
      </c>
      <c r="AD66" s="51">
        <v>1800</v>
      </c>
      <c r="AE66" s="51">
        <v>744.7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1250</v>
      </c>
      <c r="AM66" s="51">
        <v>500</v>
      </c>
      <c r="AN66" s="51">
        <v>0</v>
      </c>
      <c r="AO66" s="51">
        <v>0</v>
      </c>
      <c r="AP66" s="51">
        <v>1282</v>
      </c>
      <c r="AQ66" s="51">
        <v>1282</v>
      </c>
      <c r="AR66" s="51">
        <f t="shared" si="14"/>
        <v>10</v>
      </c>
      <c r="AS66" s="51">
        <f t="shared" si="15"/>
        <v>2</v>
      </c>
      <c r="AT66" s="51">
        <v>1510</v>
      </c>
      <c r="AU66" s="51">
        <v>2</v>
      </c>
      <c r="AV66" s="51">
        <v>0</v>
      </c>
      <c r="AW66" s="51">
        <v>0</v>
      </c>
      <c r="AX66" s="51">
        <v>1500</v>
      </c>
      <c r="AY66" s="51">
        <v>0</v>
      </c>
      <c r="AZ66" s="51">
        <v>0</v>
      </c>
      <c r="BA66" s="51">
        <v>0</v>
      </c>
      <c r="BB66" s="51">
        <v>1500</v>
      </c>
      <c r="BC66" s="51">
        <v>0</v>
      </c>
      <c r="BD66" s="51">
        <v>3173.2011</v>
      </c>
      <c r="BE66" s="51">
        <v>1660</v>
      </c>
      <c r="BF66" s="51">
        <v>1174</v>
      </c>
      <c r="BG66" s="51">
        <v>874</v>
      </c>
      <c r="BH66" s="51"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-571.784</v>
      </c>
      <c r="BN66" s="51">
        <v>0</v>
      </c>
      <c r="BO66" s="51">
        <v>0</v>
      </c>
    </row>
    <row r="67" spans="1:67" ht="16.5" customHeight="1">
      <c r="A67" s="52"/>
      <c r="B67" s="55">
        <v>58</v>
      </c>
      <c r="C67" s="56" t="s">
        <v>151</v>
      </c>
      <c r="D67" s="51">
        <f t="shared" si="8"/>
        <v>14916.7</v>
      </c>
      <c r="E67" s="51">
        <f t="shared" si="9"/>
        <v>8503.598</v>
      </c>
      <c r="F67" s="51">
        <f t="shared" si="10"/>
        <v>13246.4</v>
      </c>
      <c r="G67" s="51">
        <f t="shared" si="11"/>
        <v>7508.598</v>
      </c>
      <c r="H67" s="51">
        <f t="shared" si="12"/>
        <v>2332.6</v>
      </c>
      <c r="I67" s="51">
        <f t="shared" si="13"/>
        <v>995</v>
      </c>
      <c r="J67" s="51">
        <v>8606</v>
      </c>
      <c r="K67" s="51">
        <v>5774.902</v>
      </c>
      <c r="L67" s="51">
        <v>0</v>
      </c>
      <c r="M67" s="51">
        <v>0</v>
      </c>
      <c r="N67" s="51">
        <v>3462.2</v>
      </c>
      <c r="O67" s="51">
        <v>1351.696</v>
      </c>
      <c r="P67" s="51">
        <v>200</v>
      </c>
      <c r="Q67" s="51">
        <v>126.696</v>
      </c>
      <c r="R67" s="51">
        <v>150</v>
      </c>
      <c r="S67" s="51">
        <v>0</v>
      </c>
      <c r="T67" s="51">
        <v>120</v>
      </c>
      <c r="U67" s="51">
        <v>60</v>
      </c>
      <c r="V67" s="51">
        <v>80</v>
      </c>
      <c r="W67" s="51">
        <v>0</v>
      </c>
      <c r="X67" s="51">
        <v>820</v>
      </c>
      <c r="Y67" s="51">
        <v>415</v>
      </c>
      <c r="Z67" s="51">
        <v>0</v>
      </c>
      <c r="AA67" s="51">
        <v>0</v>
      </c>
      <c r="AB67" s="51">
        <v>1350.4</v>
      </c>
      <c r="AC67" s="51">
        <v>650</v>
      </c>
      <c r="AD67" s="51">
        <v>591.8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515.9</v>
      </c>
      <c r="AQ67" s="51">
        <v>382</v>
      </c>
      <c r="AR67" s="51">
        <f t="shared" si="14"/>
        <v>0</v>
      </c>
      <c r="AS67" s="51">
        <f t="shared" si="15"/>
        <v>0</v>
      </c>
      <c r="AT67" s="51">
        <v>662.3</v>
      </c>
      <c r="AU67" s="51">
        <v>0</v>
      </c>
      <c r="AV67" s="51">
        <v>0</v>
      </c>
      <c r="AW67" s="51">
        <v>0</v>
      </c>
      <c r="AX67" s="51">
        <v>662.3</v>
      </c>
      <c r="AY67" s="51">
        <v>0</v>
      </c>
      <c r="AZ67" s="51">
        <v>0</v>
      </c>
      <c r="BA67" s="51">
        <v>0</v>
      </c>
      <c r="BB67" s="51">
        <v>662.3</v>
      </c>
      <c r="BC67" s="51">
        <v>0</v>
      </c>
      <c r="BD67" s="51">
        <v>2332.6</v>
      </c>
      <c r="BE67" s="51">
        <v>995</v>
      </c>
      <c r="BF67" s="51">
        <v>0</v>
      </c>
      <c r="BG67" s="51">
        <v>0</v>
      </c>
      <c r="BH67" s="51"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</row>
    <row r="68" spans="1:67" ht="16.5" customHeight="1">
      <c r="A68" s="52"/>
      <c r="B68" s="55">
        <v>59</v>
      </c>
      <c r="C68" s="56" t="s">
        <v>152</v>
      </c>
      <c r="D68" s="51">
        <f t="shared" si="8"/>
        <v>26546.4614</v>
      </c>
      <c r="E68" s="51">
        <f t="shared" si="9"/>
        <v>17662.415999999997</v>
      </c>
      <c r="F68" s="51">
        <f t="shared" si="10"/>
        <v>16150.6</v>
      </c>
      <c r="G68" s="51">
        <f t="shared" si="11"/>
        <v>8237.658</v>
      </c>
      <c r="H68" s="51">
        <f t="shared" si="12"/>
        <v>11210.2614</v>
      </c>
      <c r="I68" s="51">
        <f t="shared" si="13"/>
        <v>9424.758</v>
      </c>
      <c r="J68" s="51">
        <v>10650</v>
      </c>
      <c r="K68" s="51">
        <v>7094.458</v>
      </c>
      <c r="L68" s="51">
        <v>0</v>
      </c>
      <c r="M68" s="51">
        <v>0</v>
      </c>
      <c r="N68" s="51">
        <v>3666.2</v>
      </c>
      <c r="O68" s="51">
        <v>938.2</v>
      </c>
      <c r="P68" s="51">
        <v>450</v>
      </c>
      <c r="Q68" s="51">
        <v>100</v>
      </c>
      <c r="R68" s="51">
        <v>100</v>
      </c>
      <c r="S68" s="51">
        <v>100</v>
      </c>
      <c r="T68" s="51">
        <v>70</v>
      </c>
      <c r="U68" s="51">
        <v>0</v>
      </c>
      <c r="V68" s="51">
        <v>50</v>
      </c>
      <c r="W68" s="51">
        <v>0</v>
      </c>
      <c r="X68" s="51">
        <v>762</v>
      </c>
      <c r="Y68" s="51">
        <v>193.2</v>
      </c>
      <c r="Z68" s="51">
        <v>562</v>
      </c>
      <c r="AA68" s="51">
        <v>100</v>
      </c>
      <c r="AB68" s="51">
        <v>250</v>
      </c>
      <c r="AC68" s="51">
        <v>0</v>
      </c>
      <c r="AD68" s="51">
        <v>320</v>
      </c>
      <c r="AE68" s="51">
        <v>70</v>
      </c>
      <c r="AF68" s="51">
        <v>0</v>
      </c>
      <c r="AG68" s="51">
        <v>0</v>
      </c>
      <c r="AH68" s="51">
        <v>0</v>
      </c>
      <c r="AI68" s="51">
        <v>0</v>
      </c>
      <c r="AJ68" s="51"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900</v>
      </c>
      <c r="AQ68" s="51">
        <v>205</v>
      </c>
      <c r="AR68" s="51">
        <f t="shared" si="14"/>
        <v>120</v>
      </c>
      <c r="AS68" s="51">
        <f t="shared" si="15"/>
        <v>0</v>
      </c>
      <c r="AT68" s="51">
        <v>934.4</v>
      </c>
      <c r="AU68" s="51">
        <v>0</v>
      </c>
      <c r="AV68" s="51">
        <v>0</v>
      </c>
      <c r="AW68" s="51">
        <v>0</v>
      </c>
      <c r="AX68" s="51">
        <v>814.4</v>
      </c>
      <c r="AY68" s="51">
        <v>0</v>
      </c>
      <c r="AZ68" s="51">
        <v>0</v>
      </c>
      <c r="BA68" s="51">
        <v>0</v>
      </c>
      <c r="BB68" s="51">
        <v>814.4</v>
      </c>
      <c r="BC68" s="51">
        <v>0</v>
      </c>
      <c r="BD68" s="51">
        <v>10890.2614</v>
      </c>
      <c r="BE68" s="51">
        <v>9304.758</v>
      </c>
      <c r="BF68" s="51">
        <v>320</v>
      </c>
      <c r="BG68" s="51">
        <v>120</v>
      </c>
      <c r="BH68" s="51"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</row>
    <row r="69" spans="1:67" ht="16.5" customHeight="1">
      <c r="A69" s="52"/>
      <c r="B69" s="55">
        <v>60</v>
      </c>
      <c r="C69" s="56" t="s">
        <v>153</v>
      </c>
      <c r="D69" s="51">
        <f t="shared" si="8"/>
        <v>17191.5</v>
      </c>
      <c r="E69" s="51">
        <f t="shared" si="9"/>
        <v>9268.276</v>
      </c>
      <c r="F69" s="51">
        <f t="shared" si="10"/>
        <v>12998.4</v>
      </c>
      <c r="G69" s="51">
        <f t="shared" si="11"/>
        <v>8953.276</v>
      </c>
      <c r="H69" s="51">
        <f t="shared" si="12"/>
        <v>4852.1</v>
      </c>
      <c r="I69" s="51">
        <f t="shared" si="13"/>
        <v>315</v>
      </c>
      <c r="J69" s="51">
        <v>8600</v>
      </c>
      <c r="K69" s="51">
        <v>6445.976</v>
      </c>
      <c r="L69" s="51">
        <v>0</v>
      </c>
      <c r="M69" s="51">
        <v>0</v>
      </c>
      <c r="N69" s="51">
        <v>2489.4</v>
      </c>
      <c r="O69" s="51">
        <v>1442.3</v>
      </c>
      <c r="P69" s="51">
        <v>283.4</v>
      </c>
      <c r="Q69" s="51">
        <v>116</v>
      </c>
      <c r="R69" s="51">
        <v>150</v>
      </c>
      <c r="S69" s="51">
        <v>150</v>
      </c>
      <c r="T69" s="51">
        <v>70</v>
      </c>
      <c r="U69" s="51">
        <v>33</v>
      </c>
      <c r="V69" s="51">
        <v>0</v>
      </c>
      <c r="W69" s="51">
        <v>0</v>
      </c>
      <c r="X69" s="51">
        <v>940</v>
      </c>
      <c r="Y69" s="51">
        <v>562.3</v>
      </c>
      <c r="Z69" s="51">
        <v>150</v>
      </c>
      <c r="AA69" s="51">
        <v>150</v>
      </c>
      <c r="AB69" s="51">
        <v>50</v>
      </c>
      <c r="AC69" s="51">
        <v>0</v>
      </c>
      <c r="AD69" s="51">
        <v>414</v>
      </c>
      <c r="AE69" s="51">
        <v>161</v>
      </c>
      <c r="AF69" s="51">
        <v>0</v>
      </c>
      <c r="AG69" s="51">
        <v>0</v>
      </c>
      <c r="AH69" s="51">
        <v>0</v>
      </c>
      <c r="AI69" s="51">
        <v>0</v>
      </c>
      <c r="AJ69" s="51"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1180</v>
      </c>
      <c r="AQ69" s="51">
        <v>1065</v>
      </c>
      <c r="AR69" s="51">
        <f t="shared" si="14"/>
        <v>70</v>
      </c>
      <c r="AS69" s="51">
        <f t="shared" si="15"/>
        <v>0</v>
      </c>
      <c r="AT69" s="51">
        <v>729</v>
      </c>
      <c r="AU69" s="51">
        <v>0</v>
      </c>
      <c r="AV69" s="51">
        <v>0</v>
      </c>
      <c r="AW69" s="51">
        <v>0</v>
      </c>
      <c r="AX69" s="51">
        <v>659</v>
      </c>
      <c r="AY69" s="51">
        <v>0</v>
      </c>
      <c r="AZ69" s="51">
        <v>0</v>
      </c>
      <c r="BA69" s="51">
        <v>0</v>
      </c>
      <c r="BB69" s="51">
        <v>659</v>
      </c>
      <c r="BC69" s="51">
        <v>0</v>
      </c>
      <c r="BD69" s="51">
        <v>852.1</v>
      </c>
      <c r="BE69" s="51">
        <v>315</v>
      </c>
      <c r="BF69" s="51">
        <v>4000</v>
      </c>
      <c r="BG69" s="51">
        <v>0</v>
      </c>
      <c r="BH69" s="51"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</row>
    <row r="70" spans="1:67" ht="16.5" customHeight="1">
      <c r="A70" s="52"/>
      <c r="B70" s="55">
        <v>61</v>
      </c>
      <c r="C70" s="56" t="s">
        <v>154</v>
      </c>
      <c r="D70" s="51">
        <f t="shared" si="8"/>
        <v>60671.851</v>
      </c>
      <c r="E70" s="51">
        <f t="shared" si="9"/>
        <v>42842.235</v>
      </c>
      <c r="F70" s="51">
        <f t="shared" si="10"/>
        <v>56589.699</v>
      </c>
      <c r="G70" s="51">
        <f t="shared" si="11"/>
        <v>40103.317</v>
      </c>
      <c r="H70" s="51">
        <f t="shared" si="12"/>
        <v>7211.552</v>
      </c>
      <c r="I70" s="51">
        <f t="shared" si="13"/>
        <v>2738.9179999999997</v>
      </c>
      <c r="J70" s="51">
        <v>26459.499</v>
      </c>
      <c r="K70" s="51">
        <v>19533.202</v>
      </c>
      <c r="L70" s="51">
        <v>0</v>
      </c>
      <c r="M70" s="51">
        <v>0</v>
      </c>
      <c r="N70" s="51">
        <v>7100.8</v>
      </c>
      <c r="O70" s="51">
        <v>5245.648</v>
      </c>
      <c r="P70" s="51">
        <v>1835.8</v>
      </c>
      <c r="Q70" s="51">
        <v>1780.828</v>
      </c>
      <c r="R70" s="51">
        <v>20</v>
      </c>
      <c r="S70" s="51">
        <v>0</v>
      </c>
      <c r="T70" s="51">
        <v>200</v>
      </c>
      <c r="U70" s="51">
        <v>127.5</v>
      </c>
      <c r="V70" s="51">
        <v>200</v>
      </c>
      <c r="W70" s="51">
        <v>19.8</v>
      </c>
      <c r="X70" s="51">
        <v>1010</v>
      </c>
      <c r="Y70" s="51">
        <v>470.52</v>
      </c>
      <c r="Z70" s="51">
        <v>50</v>
      </c>
      <c r="AA70" s="51">
        <v>17</v>
      </c>
      <c r="AB70" s="51">
        <v>300</v>
      </c>
      <c r="AC70" s="51">
        <v>0</v>
      </c>
      <c r="AD70" s="51">
        <v>1490</v>
      </c>
      <c r="AE70" s="51">
        <v>1420</v>
      </c>
      <c r="AF70" s="51">
        <v>0</v>
      </c>
      <c r="AG70" s="51">
        <v>0</v>
      </c>
      <c r="AH70" s="51">
        <v>0</v>
      </c>
      <c r="AI70" s="51">
        <v>0</v>
      </c>
      <c r="AJ70" s="51">
        <v>0</v>
      </c>
      <c r="AK70" s="51">
        <v>0</v>
      </c>
      <c r="AL70" s="51">
        <v>18020</v>
      </c>
      <c r="AM70" s="51">
        <v>13816.467</v>
      </c>
      <c r="AN70" s="51">
        <v>17870</v>
      </c>
      <c r="AO70" s="51">
        <v>13666.467</v>
      </c>
      <c r="AP70" s="51">
        <v>1600</v>
      </c>
      <c r="AQ70" s="51">
        <v>1310</v>
      </c>
      <c r="AR70" s="51">
        <f t="shared" si="14"/>
        <v>280</v>
      </c>
      <c r="AS70" s="51">
        <f t="shared" si="15"/>
        <v>198</v>
      </c>
      <c r="AT70" s="51">
        <v>3409.4</v>
      </c>
      <c r="AU70" s="51">
        <v>198</v>
      </c>
      <c r="AV70" s="51">
        <v>0</v>
      </c>
      <c r="AW70" s="51">
        <v>0</v>
      </c>
      <c r="AX70" s="51">
        <v>3129.4</v>
      </c>
      <c r="AY70" s="51">
        <v>0</v>
      </c>
      <c r="AZ70" s="51">
        <v>0</v>
      </c>
      <c r="BA70" s="51">
        <v>0</v>
      </c>
      <c r="BB70" s="51">
        <v>3129.4</v>
      </c>
      <c r="BC70" s="51">
        <v>0</v>
      </c>
      <c r="BD70" s="51">
        <v>4380.552</v>
      </c>
      <c r="BE70" s="51">
        <v>1596</v>
      </c>
      <c r="BF70" s="51">
        <v>1231</v>
      </c>
      <c r="BG70" s="51">
        <v>600</v>
      </c>
      <c r="BH70" s="51">
        <v>1600</v>
      </c>
      <c r="BI70" s="51">
        <v>1174.7</v>
      </c>
      <c r="BJ70" s="51">
        <v>0</v>
      </c>
      <c r="BK70" s="51">
        <v>0</v>
      </c>
      <c r="BL70" s="51">
        <v>0</v>
      </c>
      <c r="BM70" s="51">
        <v>-631.782</v>
      </c>
      <c r="BN70" s="51">
        <v>0</v>
      </c>
      <c r="BO70" s="51">
        <v>0</v>
      </c>
    </row>
    <row r="71" spans="1:67" ht="16.5" customHeight="1">
      <c r="A71" s="52"/>
      <c r="B71" s="55">
        <v>62</v>
      </c>
      <c r="C71" s="56" t="s">
        <v>155</v>
      </c>
      <c r="D71" s="51">
        <f t="shared" si="8"/>
        <v>26788.7</v>
      </c>
      <c r="E71" s="51">
        <f t="shared" si="9"/>
        <v>14778.359</v>
      </c>
      <c r="F71" s="51">
        <f t="shared" si="10"/>
        <v>15184.000000000002</v>
      </c>
      <c r="G71" s="51">
        <f t="shared" si="11"/>
        <v>8976.959</v>
      </c>
      <c r="H71" s="51">
        <f t="shared" si="12"/>
        <v>12363.9</v>
      </c>
      <c r="I71" s="51">
        <f t="shared" si="13"/>
        <v>5801.4</v>
      </c>
      <c r="J71" s="51">
        <v>9381.7</v>
      </c>
      <c r="K71" s="51">
        <v>6888.055</v>
      </c>
      <c r="L71" s="51">
        <v>0</v>
      </c>
      <c r="M71" s="51">
        <v>0</v>
      </c>
      <c r="N71" s="51">
        <v>3973.1</v>
      </c>
      <c r="O71" s="51">
        <v>1238.904</v>
      </c>
      <c r="P71" s="51">
        <v>400</v>
      </c>
      <c r="Q71" s="51">
        <v>0</v>
      </c>
      <c r="R71" s="51">
        <v>150</v>
      </c>
      <c r="S71" s="51">
        <v>0</v>
      </c>
      <c r="T71" s="51">
        <v>80</v>
      </c>
      <c r="U71" s="51">
        <v>48</v>
      </c>
      <c r="V71" s="51">
        <v>50</v>
      </c>
      <c r="W71" s="51">
        <v>0</v>
      </c>
      <c r="X71" s="51">
        <v>786</v>
      </c>
      <c r="Y71" s="51">
        <v>471</v>
      </c>
      <c r="Z71" s="51">
        <v>0</v>
      </c>
      <c r="AA71" s="51">
        <v>0</v>
      </c>
      <c r="AB71" s="51">
        <v>631.9</v>
      </c>
      <c r="AC71" s="51">
        <v>0</v>
      </c>
      <c r="AD71" s="51">
        <v>915.2</v>
      </c>
      <c r="AE71" s="51">
        <v>97.2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1000</v>
      </c>
      <c r="AQ71" s="51">
        <v>830</v>
      </c>
      <c r="AR71" s="51">
        <f t="shared" si="14"/>
        <v>70</v>
      </c>
      <c r="AS71" s="51">
        <f t="shared" si="15"/>
        <v>20</v>
      </c>
      <c r="AT71" s="51">
        <v>829.2</v>
      </c>
      <c r="AU71" s="51">
        <v>20</v>
      </c>
      <c r="AV71" s="51">
        <v>0</v>
      </c>
      <c r="AW71" s="51">
        <v>0</v>
      </c>
      <c r="AX71" s="51">
        <v>759.2</v>
      </c>
      <c r="AY71" s="51">
        <v>0</v>
      </c>
      <c r="AZ71" s="51">
        <v>0</v>
      </c>
      <c r="BA71" s="51">
        <v>0</v>
      </c>
      <c r="BB71" s="51">
        <v>759.2</v>
      </c>
      <c r="BC71" s="51">
        <v>0</v>
      </c>
      <c r="BD71" s="51">
        <v>10668.4</v>
      </c>
      <c r="BE71" s="51">
        <v>5801.4</v>
      </c>
      <c r="BF71" s="51">
        <v>1000</v>
      </c>
      <c r="BG71" s="51">
        <v>0</v>
      </c>
      <c r="BH71" s="51">
        <v>695.5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</row>
    <row r="72" spans="1:67" ht="16.5" customHeight="1">
      <c r="A72" s="52"/>
      <c r="B72" s="55">
        <v>63</v>
      </c>
      <c r="C72" s="56" t="s">
        <v>156</v>
      </c>
      <c r="D72" s="51">
        <f t="shared" si="8"/>
        <v>57603.600000000006</v>
      </c>
      <c r="E72" s="51">
        <f t="shared" si="9"/>
        <v>39667.501000000004</v>
      </c>
      <c r="F72" s="51">
        <f t="shared" si="10"/>
        <v>49296.90000000001</v>
      </c>
      <c r="G72" s="51">
        <f t="shared" si="11"/>
        <v>31626.473</v>
      </c>
      <c r="H72" s="51">
        <f t="shared" si="12"/>
        <v>10855.7</v>
      </c>
      <c r="I72" s="51">
        <f t="shared" si="13"/>
        <v>8041.028</v>
      </c>
      <c r="J72" s="51">
        <v>26517.894</v>
      </c>
      <c r="K72" s="51">
        <v>19448.719</v>
      </c>
      <c r="L72" s="51">
        <v>0</v>
      </c>
      <c r="M72" s="51">
        <v>0</v>
      </c>
      <c r="N72" s="51">
        <v>9309.308</v>
      </c>
      <c r="O72" s="51">
        <v>5428.416</v>
      </c>
      <c r="P72" s="51">
        <v>656.185</v>
      </c>
      <c r="Q72" s="51">
        <v>316.893</v>
      </c>
      <c r="R72" s="51">
        <v>200</v>
      </c>
      <c r="S72" s="51">
        <v>0</v>
      </c>
      <c r="T72" s="51">
        <v>200</v>
      </c>
      <c r="U72" s="51">
        <v>100</v>
      </c>
      <c r="V72" s="51">
        <v>360</v>
      </c>
      <c r="W72" s="51">
        <v>188</v>
      </c>
      <c r="X72" s="51">
        <v>2208.48</v>
      </c>
      <c r="Y72" s="51">
        <v>1678.7</v>
      </c>
      <c r="Z72" s="51">
        <v>868.48</v>
      </c>
      <c r="AA72" s="51">
        <v>681.5</v>
      </c>
      <c r="AB72" s="51">
        <v>960</v>
      </c>
      <c r="AC72" s="51">
        <v>0</v>
      </c>
      <c r="AD72" s="51">
        <v>3794.643</v>
      </c>
      <c r="AE72" s="51">
        <v>2559.523</v>
      </c>
      <c r="AF72" s="51">
        <v>0</v>
      </c>
      <c r="AG72" s="51">
        <v>0</v>
      </c>
      <c r="AH72" s="51">
        <v>1200</v>
      </c>
      <c r="AI72" s="51">
        <v>0</v>
      </c>
      <c r="AJ72" s="51">
        <v>1200</v>
      </c>
      <c r="AK72" s="51">
        <v>0</v>
      </c>
      <c r="AL72" s="51">
        <v>4585.578</v>
      </c>
      <c r="AM72" s="51">
        <v>2547.888</v>
      </c>
      <c r="AN72" s="51">
        <v>3465.578</v>
      </c>
      <c r="AO72" s="51">
        <v>2427.888</v>
      </c>
      <c r="AP72" s="51">
        <v>4500</v>
      </c>
      <c r="AQ72" s="51">
        <v>3700</v>
      </c>
      <c r="AR72" s="51">
        <f t="shared" si="14"/>
        <v>635.1199999999999</v>
      </c>
      <c r="AS72" s="51">
        <f t="shared" si="15"/>
        <v>501.45</v>
      </c>
      <c r="AT72" s="51">
        <v>3184.12</v>
      </c>
      <c r="AU72" s="51">
        <v>501.45</v>
      </c>
      <c r="AV72" s="51">
        <v>0</v>
      </c>
      <c r="AW72" s="51">
        <v>0</v>
      </c>
      <c r="AX72" s="51">
        <v>2549</v>
      </c>
      <c r="AY72" s="51">
        <v>0</v>
      </c>
      <c r="AZ72" s="51">
        <v>0</v>
      </c>
      <c r="BA72" s="51">
        <v>0</v>
      </c>
      <c r="BB72" s="51">
        <v>2549</v>
      </c>
      <c r="BC72" s="51">
        <v>0</v>
      </c>
      <c r="BD72" s="51">
        <v>10055.7</v>
      </c>
      <c r="BE72" s="51">
        <v>8072.268</v>
      </c>
      <c r="BF72" s="51">
        <v>800</v>
      </c>
      <c r="BG72" s="51">
        <v>750</v>
      </c>
      <c r="BH72" s="51">
        <v>0</v>
      </c>
      <c r="BI72" s="51">
        <v>0</v>
      </c>
      <c r="BJ72" s="51">
        <v>0</v>
      </c>
      <c r="BK72" s="51">
        <v>-419</v>
      </c>
      <c r="BL72" s="51">
        <v>0</v>
      </c>
      <c r="BM72" s="51">
        <v>-362.24</v>
      </c>
      <c r="BN72" s="51">
        <v>0</v>
      </c>
      <c r="BO72" s="51">
        <v>0</v>
      </c>
    </row>
    <row r="73" spans="1:67" ht="16.5" customHeight="1">
      <c r="A73" s="52"/>
      <c r="B73" s="55">
        <v>64</v>
      </c>
      <c r="C73" s="56" t="s">
        <v>157</v>
      </c>
      <c r="D73" s="51">
        <f t="shared" si="8"/>
        <v>42845.715</v>
      </c>
      <c r="E73" s="51">
        <f t="shared" si="9"/>
        <v>22689.855</v>
      </c>
      <c r="F73" s="51">
        <f t="shared" si="10"/>
        <v>31324.046</v>
      </c>
      <c r="G73" s="51">
        <f t="shared" si="11"/>
        <v>21577.855</v>
      </c>
      <c r="H73" s="51">
        <f t="shared" si="12"/>
        <v>13478.669000000002</v>
      </c>
      <c r="I73" s="51">
        <f t="shared" si="13"/>
        <v>1112</v>
      </c>
      <c r="J73" s="51">
        <v>19246.2</v>
      </c>
      <c r="K73" s="51">
        <v>14174.481</v>
      </c>
      <c r="L73" s="51">
        <v>0</v>
      </c>
      <c r="M73" s="51">
        <v>0</v>
      </c>
      <c r="N73" s="51">
        <v>5070.8</v>
      </c>
      <c r="O73" s="51">
        <v>3312.05</v>
      </c>
      <c r="P73" s="51">
        <v>650</v>
      </c>
      <c r="Q73" s="51">
        <v>340</v>
      </c>
      <c r="R73" s="51">
        <v>0</v>
      </c>
      <c r="S73" s="51">
        <v>0</v>
      </c>
      <c r="T73" s="51">
        <v>142</v>
      </c>
      <c r="U73" s="51">
        <v>142</v>
      </c>
      <c r="V73" s="51">
        <v>200</v>
      </c>
      <c r="W73" s="51">
        <v>165</v>
      </c>
      <c r="X73" s="51">
        <v>2528.8</v>
      </c>
      <c r="Y73" s="51">
        <v>1415.05</v>
      </c>
      <c r="Z73" s="51">
        <v>1039.8</v>
      </c>
      <c r="AA73" s="51">
        <v>770</v>
      </c>
      <c r="AB73" s="51">
        <v>0</v>
      </c>
      <c r="AC73" s="51">
        <v>0</v>
      </c>
      <c r="AD73" s="51">
        <v>400</v>
      </c>
      <c r="AE73" s="51">
        <v>330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4800</v>
      </c>
      <c r="AQ73" s="51">
        <v>3900</v>
      </c>
      <c r="AR73" s="51">
        <f t="shared" si="14"/>
        <v>250.04599999999982</v>
      </c>
      <c r="AS73" s="51">
        <f t="shared" si="15"/>
        <v>191.324</v>
      </c>
      <c r="AT73" s="51">
        <v>2207.046</v>
      </c>
      <c r="AU73" s="51">
        <v>191.324</v>
      </c>
      <c r="AV73" s="51">
        <v>0</v>
      </c>
      <c r="AW73" s="51">
        <v>0</v>
      </c>
      <c r="AX73" s="51">
        <v>1957</v>
      </c>
      <c r="AY73" s="51">
        <v>0</v>
      </c>
      <c r="AZ73" s="51">
        <v>0</v>
      </c>
      <c r="BA73" s="51">
        <v>0</v>
      </c>
      <c r="BB73" s="51">
        <v>1957</v>
      </c>
      <c r="BC73" s="51">
        <v>0</v>
      </c>
      <c r="BD73" s="51">
        <v>8120</v>
      </c>
      <c r="BE73" s="51">
        <v>462</v>
      </c>
      <c r="BF73" s="51">
        <v>9158.669</v>
      </c>
      <c r="BG73" s="51">
        <v>650</v>
      </c>
      <c r="BH73" s="51">
        <v>0</v>
      </c>
      <c r="BI73" s="51">
        <v>0</v>
      </c>
      <c r="BJ73" s="51">
        <v>-3800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</row>
    <row r="74" spans="1:67" ht="16.5" customHeight="1">
      <c r="A74" s="52"/>
      <c r="B74" s="55">
        <v>65</v>
      </c>
      <c r="C74" s="56" t="s">
        <v>158</v>
      </c>
      <c r="D74" s="51">
        <f aca="true" t="shared" si="16" ref="D74:D105">F74+H74-BB74</f>
        <v>5009</v>
      </c>
      <c r="E74" s="51">
        <f aca="true" t="shared" si="17" ref="E74:E105">G74+I74-BC74</f>
        <v>4119.106</v>
      </c>
      <c r="F74" s="51">
        <f aca="true" t="shared" si="18" ref="F74:F105">J74+L74+N74+AF74+AH74+AL74+AP74+AT74</f>
        <v>5007.4</v>
      </c>
      <c r="G74" s="51">
        <f aca="true" t="shared" si="19" ref="G74:G105">K74+M74+O74+AG74+AI74+AM74+AQ74+AU74</f>
        <v>4119.106</v>
      </c>
      <c r="H74" s="51">
        <f aca="true" t="shared" si="20" ref="H74:H105">AZ74+BD74+BF74+BH74+BJ74+BL74+BN74</f>
        <v>1.6</v>
      </c>
      <c r="I74" s="51">
        <f aca="true" t="shared" si="21" ref="I74:I105">BA74+BE74+BG74+BI74+BK74+BM74+BO74</f>
        <v>0</v>
      </c>
      <c r="J74" s="51">
        <v>4807.4</v>
      </c>
      <c r="K74" s="51">
        <v>4119.106</v>
      </c>
      <c r="L74" s="51">
        <v>0</v>
      </c>
      <c r="M74" s="51">
        <v>0</v>
      </c>
      <c r="N74" s="51">
        <v>200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aca="true" t="shared" si="22" ref="AR74:AR105">AT74+AV74-BB74</f>
        <v>0</v>
      </c>
      <c r="AS74" s="51">
        <f aca="true" t="shared" si="23" ref="AS74:AS105">AU74+AW74-BC74</f>
        <v>0</v>
      </c>
      <c r="AT74" s="51">
        <v>0</v>
      </c>
      <c r="AU74" s="51">
        <v>0</v>
      </c>
      <c r="AV74" s="51">
        <v>0</v>
      </c>
      <c r="AW74" s="51">
        <v>0</v>
      </c>
      <c r="AX74" s="51">
        <v>0</v>
      </c>
      <c r="AY74" s="51">
        <v>0</v>
      </c>
      <c r="AZ74" s="51">
        <v>0</v>
      </c>
      <c r="BA74" s="51">
        <v>0</v>
      </c>
      <c r="BB74" s="51">
        <v>0</v>
      </c>
      <c r="BC74" s="51">
        <v>0</v>
      </c>
      <c r="BD74" s="51">
        <v>1.6</v>
      </c>
      <c r="BE74" s="51">
        <v>0</v>
      </c>
      <c r="BF74" s="51">
        <v>0</v>
      </c>
      <c r="BG74" s="51">
        <v>0</v>
      </c>
      <c r="BH74" s="51"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</row>
    <row r="75" spans="1:67" ht="16.5" customHeight="1">
      <c r="A75" s="52"/>
      <c r="B75" s="55">
        <v>66</v>
      </c>
      <c r="C75" s="56" t="s">
        <v>159</v>
      </c>
      <c r="D75" s="51">
        <f t="shared" si="16"/>
        <v>33762.7</v>
      </c>
      <c r="E75" s="51">
        <f t="shared" si="17"/>
        <v>24100.97</v>
      </c>
      <c r="F75" s="51">
        <f t="shared" si="18"/>
        <v>33762.7</v>
      </c>
      <c r="G75" s="51">
        <f t="shared" si="19"/>
        <v>24100.97</v>
      </c>
      <c r="H75" s="51">
        <f t="shared" si="20"/>
        <v>2800.1</v>
      </c>
      <c r="I75" s="51">
        <f t="shared" si="21"/>
        <v>1804.34</v>
      </c>
      <c r="J75" s="51">
        <v>13073</v>
      </c>
      <c r="K75" s="51">
        <v>9836</v>
      </c>
      <c r="L75" s="51">
        <v>0</v>
      </c>
      <c r="M75" s="51">
        <v>0</v>
      </c>
      <c r="N75" s="51">
        <v>10116.7</v>
      </c>
      <c r="O75" s="51">
        <v>5663.63</v>
      </c>
      <c r="P75" s="51">
        <v>1094.1</v>
      </c>
      <c r="Q75" s="51">
        <v>561</v>
      </c>
      <c r="R75" s="51">
        <v>900</v>
      </c>
      <c r="S75" s="51">
        <v>900</v>
      </c>
      <c r="T75" s="51">
        <v>125</v>
      </c>
      <c r="U75" s="51">
        <v>125</v>
      </c>
      <c r="V75" s="51">
        <v>37.5</v>
      </c>
      <c r="W75" s="51">
        <v>0</v>
      </c>
      <c r="X75" s="51">
        <v>1757</v>
      </c>
      <c r="Y75" s="51">
        <v>1292.4</v>
      </c>
      <c r="Z75" s="51">
        <v>0</v>
      </c>
      <c r="AA75" s="51">
        <v>0</v>
      </c>
      <c r="AB75" s="51">
        <v>1510.6</v>
      </c>
      <c r="AC75" s="51">
        <v>1109.73</v>
      </c>
      <c r="AD75" s="51">
        <v>4117</v>
      </c>
      <c r="AE75" s="51">
        <v>1100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7042.9</v>
      </c>
      <c r="AM75" s="51">
        <v>6400</v>
      </c>
      <c r="AN75" s="51">
        <v>642.9</v>
      </c>
      <c r="AO75" s="51">
        <v>0</v>
      </c>
      <c r="AP75" s="51">
        <v>700</v>
      </c>
      <c r="AQ75" s="51">
        <v>385</v>
      </c>
      <c r="AR75" s="51">
        <f t="shared" si="22"/>
        <v>30</v>
      </c>
      <c r="AS75" s="51">
        <f t="shared" si="23"/>
        <v>12</v>
      </c>
      <c r="AT75" s="51">
        <v>2830.1</v>
      </c>
      <c r="AU75" s="51">
        <v>1816.34</v>
      </c>
      <c r="AV75" s="51">
        <v>0</v>
      </c>
      <c r="AW75" s="51">
        <v>0</v>
      </c>
      <c r="AX75" s="51">
        <v>2800.1</v>
      </c>
      <c r="AY75" s="51">
        <v>1804.34</v>
      </c>
      <c r="AZ75" s="51">
        <v>0</v>
      </c>
      <c r="BA75" s="51">
        <v>0</v>
      </c>
      <c r="BB75" s="51">
        <v>2800.1</v>
      </c>
      <c r="BC75" s="51">
        <v>1804.34</v>
      </c>
      <c r="BD75" s="51">
        <v>2750.1</v>
      </c>
      <c r="BE75" s="51">
        <v>1754.34</v>
      </c>
      <c r="BF75" s="51">
        <v>50</v>
      </c>
      <c r="BG75" s="51">
        <v>50</v>
      </c>
      <c r="BH75" s="51"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</row>
    <row r="76" spans="1:67" ht="16.5" customHeight="1">
      <c r="A76" s="52"/>
      <c r="B76" s="55">
        <v>67</v>
      </c>
      <c r="C76" s="56" t="s">
        <v>160</v>
      </c>
      <c r="D76" s="51">
        <f t="shared" si="16"/>
        <v>6416.573</v>
      </c>
      <c r="E76" s="51">
        <f t="shared" si="17"/>
        <v>3344.0899999999997</v>
      </c>
      <c r="F76" s="51">
        <f t="shared" si="18"/>
        <v>6409.6</v>
      </c>
      <c r="G76" s="51">
        <f t="shared" si="19"/>
        <v>3344.0899999999997</v>
      </c>
      <c r="H76" s="51">
        <f t="shared" si="20"/>
        <v>331.973</v>
      </c>
      <c r="I76" s="51">
        <f t="shared" si="21"/>
        <v>0</v>
      </c>
      <c r="J76" s="51">
        <v>5250</v>
      </c>
      <c r="K76" s="51">
        <v>2686.49</v>
      </c>
      <c r="L76" s="51">
        <v>0</v>
      </c>
      <c r="M76" s="51">
        <v>0</v>
      </c>
      <c r="N76" s="51">
        <v>620</v>
      </c>
      <c r="O76" s="51">
        <v>460</v>
      </c>
      <c r="P76" s="51">
        <v>20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190</v>
      </c>
      <c r="Y76" s="51">
        <v>100</v>
      </c>
      <c r="Z76" s="51">
        <v>0</v>
      </c>
      <c r="AA76" s="51">
        <v>0</v>
      </c>
      <c r="AB76" s="51">
        <v>0</v>
      </c>
      <c r="AC76" s="51">
        <v>0</v>
      </c>
      <c r="AD76" s="51">
        <v>50</v>
      </c>
      <c r="AE76" s="51">
        <v>50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214.6</v>
      </c>
      <c r="AQ76" s="51">
        <v>197.6</v>
      </c>
      <c r="AR76" s="51">
        <f t="shared" si="22"/>
        <v>0</v>
      </c>
      <c r="AS76" s="51">
        <f t="shared" si="23"/>
        <v>0</v>
      </c>
      <c r="AT76" s="51">
        <v>325</v>
      </c>
      <c r="AU76" s="51">
        <v>0</v>
      </c>
      <c r="AV76" s="51">
        <v>0</v>
      </c>
      <c r="AW76" s="51">
        <v>0</v>
      </c>
      <c r="AX76" s="51">
        <v>325</v>
      </c>
      <c r="AY76" s="51">
        <v>0</v>
      </c>
      <c r="AZ76" s="51">
        <v>0</v>
      </c>
      <c r="BA76" s="51">
        <v>0</v>
      </c>
      <c r="BB76" s="51">
        <v>325</v>
      </c>
      <c r="BC76" s="51">
        <v>0</v>
      </c>
      <c r="BD76" s="51">
        <v>0</v>
      </c>
      <c r="BE76" s="51">
        <v>0</v>
      </c>
      <c r="BF76" s="51">
        <v>331.973</v>
      </c>
      <c r="BG76" s="51">
        <v>0</v>
      </c>
      <c r="BH76" s="51"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</row>
    <row r="77" spans="1:67" ht="16.5" customHeight="1">
      <c r="A77" s="52"/>
      <c r="B77" s="55">
        <v>68</v>
      </c>
      <c r="C77" s="56" t="s">
        <v>161</v>
      </c>
      <c r="D77" s="51">
        <f t="shared" si="16"/>
        <v>7609</v>
      </c>
      <c r="E77" s="51">
        <f t="shared" si="17"/>
        <v>4831.715</v>
      </c>
      <c r="F77" s="51">
        <f t="shared" si="18"/>
        <v>6781.9</v>
      </c>
      <c r="G77" s="51">
        <f t="shared" si="19"/>
        <v>4082.715</v>
      </c>
      <c r="H77" s="51">
        <f t="shared" si="20"/>
        <v>1151.1</v>
      </c>
      <c r="I77" s="51">
        <f t="shared" si="21"/>
        <v>749</v>
      </c>
      <c r="J77" s="51">
        <v>4646.3</v>
      </c>
      <c r="K77" s="51">
        <v>3051.715</v>
      </c>
      <c r="L77" s="51">
        <v>0</v>
      </c>
      <c r="M77" s="51">
        <v>0</v>
      </c>
      <c r="N77" s="51">
        <v>1172</v>
      </c>
      <c r="O77" s="51">
        <v>531</v>
      </c>
      <c r="P77" s="51">
        <v>50</v>
      </c>
      <c r="Q77" s="51">
        <v>25</v>
      </c>
      <c r="R77" s="51">
        <v>0</v>
      </c>
      <c r="S77" s="51">
        <v>0</v>
      </c>
      <c r="T77" s="51">
        <v>72</v>
      </c>
      <c r="U77" s="51">
        <v>54</v>
      </c>
      <c r="V77" s="51">
        <v>0</v>
      </c>
      <c r="W77" s="51">
        <v>0</v>
      </c>
      <c r="X77" s="51">
        <v>460</v>
      </c>
      <c r="Y77" s="51">
        <v>120</v>
      </c>
      <c r="Z77" s="51">
        <v>60</v>
      </c>
      <c r="AA77" s="51">
        <v>0</v>
      </c>
      <c r="AB77" s="51">
        <v>0</v>
      </c>
      <c r="AC77" s="51">
        <v>0</v>
      </c>
      <c r="AD77" s="51">
        <v>100</v>
      </c>
      <c r="AE77" s="51">
        <v>17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600.9</v>
      </c>
      <c r="AQ77" s="51">
        <v>480</v>
      </c>
      <c r="AR77" s="51">
        <f t="shared" si="22"/>
        <v>38.69999999999999</v>
      </c>
      <c r="AS77" s="51">
        <f t="shared" si="23"/>
        <v>20</v>
      </c>
      <c r="AT77" s="51">
        <v>362.7</v>
      </c>
      <c r="AU77" s="51">
        <v>20</v>
      </c>
      <c r="AV77" s="51">
        <v>0</v>
      </c>
      <c r="AW77" s="51">
        <v>0</v>
      </c>
      <c r="AX77" s="51">
        <v>324</v>
      </c>
      <c r="AY77" s="51">
        <v>0</v>
      </c>
      <c r="AZ77" s="51">
        <v>0</v>
      </c>
      <c r="BA77" s="51">
        <v>0</v>
      </c>
      <c r="BB77" s="51">
        <v>324</v>
      </c>
      <c r="BC77" s="51">
        <v>0</v>
      </c>
      <c r="BD77" s="51">
        <v>1151.1</v>
      </c>
      <c r="BE77" s="51">
        <v>749</v>
      </c>
      <c r="BF77" s="51">
        <v>0</v>
      </c>
      <c r="BG77" s="51">
        <v>0</v>
      </c>
      <c r="BH77" s="51"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</row>
    <row r="78" spans="1:67" ht="16.5" customHeight="1">
      <c r="A78" s="52"/>
      <c r="B78" s="55">
        <v>69</v>
      </c>
      <c r="C78" s="56" t="s">
        <v>162</v>
      </c>
      <c r="D78" s="51">
        <f t="shared" si="16"/>
        <v>20278.303099999997</v>
      </c>
      <c r="E78" s="51">
        <f t="shared" si="17"/>
        <v>8864.567</v>
      </c>
      <c r="F78" s="51">
        <f t="shared" si="18"/>
        <v>15350.8</v>
      </c>
      <c r="G78" s="51">
        <f t="shared" si="19"/>
        <v>8614.567</v>
      </c>
      <c r="H78" s="51">
        <f t="shared" si="20"/>
        <v>5695.0031</v>
      </c>
      <c r="I78" s="51">
        <f t="shared" si="21"/>
        <v>250</v>
      </c>
      <c r="J78" s="51">
        <v>10650</v>
      </c>
      <c r="K78" s="51">
        <v>7214.067</v>
      </c>
      <c r="L78" s="51">
        <v>0</v>
      </c>
      <c r="M78" s="51">
        <v>0</v>
      </c>
      <c r="N78" s="51">
        <v>2923.3</v>
      </c>
      <c r="O78" s="51">
        <v>1189.5</v>
      </c>
      <c r="P78" s="51">
        <v>250</v>
      </c>
      <c r="Q78" s="51">
        <v>0</v>
      </c>
      <c r="R78" s="51">
        <v>100</v>
      </c>
      <c r="S78" s="51">
        <v>0</v>
      </c>
      <c r="T78" s="51">
        <v>155</v>
      </c>
      <c r="U78" s="51">
        <v>116.3</v>
      </c>
      <c r="V78" s="51">
        <v>300</v>
      </c>
      <c r="W78" s="51">
        <v>120</v>
      </c>
      <c r="X78" s="51">
        <v>1030</v>
      </c>
      <c r="Y78" s="51">
        <v>393.2</v>
      </c>
      <c r="Z78" s="51">
        <v>400</v>
      </c>
      <c r="AA78" s="51">
        <v>90</v>
      </c>
      <c r="AB78" s="51">
        <v>100</v>
      </c>
      <c r="AC78" s="51">
        <v>0</v>
      </c>
      <c r="AD78" s="51">
        <v>173.3</v>
      </c>
      <c r="AE78" s="51">
        <v>55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910</v>
      </c>
      <c r="AQ78" s="51">
        <v>211</v>
      </c>
      <c r="AR78" s="51">
        <f t="shared" si="22"/>
        <v>100</v>
      </c>
      <c r="AS78" s="51">
        <f t="shared" si="23"/>
        <v>0</v>
      </c>
      <c r="AT78" s="51">
        <v>867.5</v>
      </c>
      <c r="AU78" s="51">
        <v>0</v>
      </c>
      <c r="AV78" s="51">
        <v>0</v>
      </c>
      <c r="AW78" s="51">
        <v>0</v>
      </c>
      <c r="AX78" s="51">
        <v>767.5</v>
      </c>
      <c r="AY78" s="51">
        <v>0</v>
      </c>
      <c r="AZ78" s="51">
        <v>0</v>
      </c>
      <c r="BA78" s="51">
        <v>0</v>
      </c>
      <c r="BB78" s="51">
        <v>767.5</v>
      </c>
      <c r="BC78" s="51">
        <v>0</v>
      </c>
      <c r="BD78" s="51">
        <v>4554.8031</v>
      </c>
      <c r="BE78" s="51">
        <v>250</v>
      </c>
      <c r="BF78" s="51">
        <v>1140.2</v>
      </c>
      <c r="BG78" s="51">
        <v>0</v>
      </c>
      <c r="BH78" s="51"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</row>
    <row r="79" spans="1:67" ht="16.5" customHeight="1">
      <c r="A79" s="52"/>
      <c r="B79" s="55">
        <v>70</v>
      </c>
      <c r="C79" s="56" t="s">
        <v>163</v>
      </c>
      <c r="D79" s="51">
        <f t="shared" si="16"/>
        <v>10812.820899999999</v>
      </c>
      <c r="E79" s="51">
        <f t="shared" si="17"/>
        <v>6771.043000000001</v>
      </c>
      <c r="F79" s="51">
        <f t="shared" si="18"/>
        <v>9904.199999999999</v>
      </c>
      <c r="G79" s="51">
        <f t="shared" si="19"/>
        <v>6178.043000000001</v>
      </c>
      <c r="H79" s="51">
        <f t="shared" si="20"/>
        <v>1400.6209</v>
      </c>
      <c r="I79" s="51">
        <f t="shared" si="21"/>
        <v>593</v>
      </c>
      <c r="J79" s="51">
        <v>7471</v>
      </c>
      <c r="K79" s="51">
        <v>4909.953</v>
      </c>
      <c r="L79" s="51">
        <v>0</v>
      </c>
      <c r="M79" s="51">
        <v>0</v>
      </c>
      <c r="N79" s="51">
        <v>1635.8</v>
      </c>
      <c r="O79" s="51">
        <v>988.2</v>
      </c>
      <c r="P79" s="51">
        <v>350</v>
      </c>
      <c r="Q79" s="51">
        <v>0</v>
      </c>
      <c r="R79" s="51">
        <v>175</v>
      </c>
      <c r="S79" s="51">
        <v>175</v>
      </c>
      <c r="T79" s="51">
        <v>0</v>
      </c>
      <c r="U79" s="51">
        <v>0</v>
      </c>
      <c r="V79" s="51">
        <v>120</v>
      </c>
      <c r="W79" s="51">
        <v>74</v>
      </c>
      <c r="X79" s="51">
        <v>600</v>
      </c>
      <c r="Y79" s="51">
        <v>458.4</v>
      </c>
      <c r="Z79" s="51">
        <v>0</v>
      </c>
      <c r="AA79" s="51">
        <v>0</v>
      </c>
      <c r="AB79" s="51">
        <v>0</v>
      </c>
      <c r="AC79" s="51">
        <v>0</v>
      </c>
      <c r="AD79" s="51">
        <v>190.8</v>
      </c>
      <c r="AE79" s="51">
        <v>190.8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275.4</v>
      </c>
      <c r="AQ79" s="51">
        <v>275</v>
      </c>
      <c r="AR79" s="51">
        <f t="shared" si="22"/>
        <v>30</v>
      </c>
      <c r="AS79" s="51">
        <f t="shared" si="23"/>
        <v>4.89</v>
      </c>
      <c r="AT79" s="51">
        <v>522</v>
      </c>
      <c r="AU79" s="51">
        <v>4.89</v>
      </c>
      <c r="AV79" s="51">
        <v>0</v>
      </c>
      <c r="AW79" s="51">
        <v>0</v>
      </c>
      <c r="AX79" s="51">
        <v>492</v>
      </c>
      <c r="AY79" s="51">
        <v>0</v>
      </c>
      <c r="AZ79" s="51">
        <v>0</v>
      </c>
      <c r="BA79" s="51">
        <v>0</v>
      </c>
      <c r="BB79" s="51">
        <v>492</v>
      </c>
      <c r="BC79" s="51">
        <v>0</v>
      </c>
      <c r="BD79" s="51">
        <v>1345.6209</v>
      </c>
      <c r="BE79" s="51">
        <v>900</v>
      </c>
      <c r="BF79" s="51">
        <v>55</v>
      </c>
      <c r="BG79" s="51">
        <v>53</v>
      </c>
      <c r="BH79" s="51"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-360</v>
      </c>
      <c r="BN79" s="51">
        <v>0</v>
      </c>
      <c r="BO79" s="51">
        <v>0</v>
      </c>
    </row>
    <row r="80" spans="1:67" ht="16.5" customHeight="1">
      <c r="A80" s="52"/>
      <c r="B80" s="55">
        <v>71</v>
      </c>
      <c r="C80" s="56" t="s">
        <v>164</v>
      </c>
      <c r="D80" s="51">
        <f t="shared" si="16"/>
        <v>6058</v>
      </c>
      <c r="E80" s="51">
        <f t="shared" si="17"/>
        <v>3851.554</v>
      </c>
      <c r="F80" s="51">
        <f t="shared" si="18"/>
        <v>6057.9</v>
      </c>
      <c r="G80" s="51">
        <f t="shared" si="19"/>
        <v>3851.5539999999996</v>
      </c>
      <c r="H80" s="51">
        <f t="shared" si="20"/>
        <v>278.8</v>
      </c>
      <c r="I80" s="51">
        <f t="shared" si="21"/>
        <v>278.7</v>
      </c>
      <c r="J80" s="51">
        <v>4479.8</v>
      </c>
      <c r="K80" s="51">
        <v>2869.854</v>
      </c>
      <c r="L80" s="51">
        <v>0</v>
      </c>
      <c r="M80" s="51">
        <v>0</v>
      </c>
      <c r="N80" s="51">
        <v>939.4</v>
      </c>
      <c r="O80" s="51">
        <v>503</v>
      </c>
      <c r="P80" s="51">
        <v>89.4</v>
      </c>
      <c r="Q80" s="51">
        <v>0</v>
      </c>
      <c r="R80" s="51">
        <v>45</v>
      </c>
      <c r="S80" s="51">
        <v>0</v>
      </c>
      <c r="T80" s="51">
        <v>100</v>
      </c>
      <c r="U80" s="51">
        <v>78</v>
      </c>
      <c r="V80" s="51">
        <v>0</v>
      </c>
      <c r="W80" s="51">
        <v>0</v>
      </c>
      <c r="X80" s="51">
        <v>285</v>
      </c>
      <c r="Y80" s="51">
        <v>100</v>
      </c>
      <c r="Z80" s="51">
        <v>0</v>
      </c>
      <c r="AA80" s="51">
        <v>0</v>
      </c>
      <c r="AB80" s="51">
        <v>110</v>
      </c>
      <c r="AC80" s="51">
        <v>55</v>
      </c>
      <c r="AD80" s="51">
        <v>30</v>
      </c>
      <c r="AE80" s="51">
        <v>30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295</v>
      </c>
      <c r="AQ80" s="51">
        <v>200</v>
      </c>
      <c r="AR80" s="51">
        <f t="shared" si="22"/>
        <v>65</v>
      </c>
      <c r="AS80" s="51">
        <f t="shared" si="23"/>
        <v>0</v>
      </c>
      <c r="AT80" s="51">
        <v>343.7</v>
      </c>
      <c r="AU80" s="51">
        <v>278.7</v>
      </c>
      <c r="AV80" s="51">
        <v>0</v>
      </c>
      <c r="AW80" s="51">
        <v>0</v>
      </c>
      <c r="AX80" s="51">
        <v>278.7</v>
      </c>
      <c r="AY80" s="51">
        <v>278.7</v>
      </c>
      <c r="AZ80" s="51">
        <v>0</v>
      </c>
      <c r="BA80" s="51">
        <v>0</v>
      </c>
      <c r="BB80" s="51">
        <v>278.7</v>
      </c>
      <c r="BC80" s="51">
        <v>278.7</v>
      </c>
      <c r="BD80" s="51">
        <v>278.8</v>
      </c>
      <c r="BE80" s="51">
        <v>278.7</v>
      </c>
      <c r="BF80" s="51">
        <v>0</v>
      </c>
      <c r="BG80" s="51">
        <v>0</v>
      </c>
      <c r="BH80" s="51"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</row>
    <row r="81" spans="1:67" ht="16.5" customHeight="1">
      <c r="A81" s="52"/>
      <c r="B81" s="55">
        <v>72</v>
      </c>
      <c r="C81" s="56" t="s">
        <v>165</v>
      </c>
      <c r="D81" s="51">
        <f t="shared" si="16"/>
        <v>15762.802599999999</v>
      </c>
      <c r="E81" s="51">
        <f t="shared" si="17"/>
        <v>11069.277</v>
      </c>
      <c r="F81" s="51">
        <f t="shared" si="18"/>
        <v>14796.8</v>
      </c>
      <c r="G81" s="51">
        <f t="shared" si="19"/>
        <v>10119.277</v>
      </c>
      <c r="H81" s="51">
        <f t="shared" si="20"/>
        <v>1716.0026</v>
      </c>
      <c r="I81" s="51">
        <f t="shared" si="21"/>
        <v>950</v>
      </c>
      <c r="J81" s="51">
        <v>9061.2</v>
      </c>
      <c r="K81" s="51">
        <v>6738.277</v>
      </c>
      <c r="L81" s="51">
        <v>0</v>
      </c>
      <c r="M81" s="51">
        <v>0</v>
      </c>
      <c r="N81" s="51">
        <v>1680</v>
      </c>
      <c r="O81" s="51">
        <v>1345.2</v>
      </c>
      <c r="P81" s="51">
        <v>300</v>
      </c>
      <c r="Q81" s="51">
        <v>257</v>
      </c>
      <c r="R81" s="51">
        <v>50</v>
      </c>
      <c r="S81" s="51">
        <v>0</v>
      </c>
      <c r="T81" s="51">
        <v>80</v>
      </c>
      <c r="U81" s="51">
        <v>40</v>
      </c>
      <c r="V81" s="51">
        <v>200</v>
      </c>
      <c r="W81" s="51">
        <v>168</v>
      </c>
      <c r="X81" s="51">
        <v>120</v>
      </c>
      <c r="Y81" s="51">
        <v>70.2</v>
      </c>
      <c r="Z81" s="51">
        <v>0</v>
      </c>
      <c r="AA81" s="51">
        <v>0</v>
      </c>
      <c r="AB81" s="51">
        <v>0</v>
      </c>
      <c r="AC81" s="51">
        <v>0</v>
      </c>
      <c r="AD81" s="51">
        <v>50</v>
      </c>
      <c r="AE81" s="51">
        <v>50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  <c r="AK81" s="51">
        <v>0</v>
      </c>
      <c r="AL81" s="51">
        <v>3108.3</v>
      </c>
      <c r="AM81" s="51">
        <v>1839.8</v>
      </c>
      <c r="AN81" s="51">
        <v>3108.3</v>
      </c>
      <c r="AO81" s="51">
        <v>1839.8</v>
      </c>
      <c r="AP81" s="51">
        <v>197.3</v>
      </c>
      <c r="AQ81" s="51">
        <v>196</v>
      </c>
      <c r="AR81" s="51">
        <f t="shared" si="22"/>
        <v>0</v>
      </c>
      <c r="AS81" s="51">
        <f t="shared" si="23"/>
        <v>0</v>
      </c>
      <c r="AT81" s="51">
        <v>750</v>
      </c>
      <c r="AU81" s="51">
        <v>0</v>
      </c>
      <c r="AV81" s="51">
        <v>0</v>
      </c>
      <c r="AW81" s="51">
        <v>0</v>
      </c>
      <c r="AX81" s="51">
        <v>750</v>
      </c>
      <c r="AY81" s="51">
        <v>0</v>
      </c>
      <c r="AZ81" s="51">
        <v>0</v>
      </c>
      <c r="BA81" s="51">
        <v>0</v>
      </c>
      <c r="BB81" s="51">
        <v>750</v>
      </c>
      <c r="BC81" s="51">
        <v>0</v>
      </c>
      <c r="BD81" s="51">
        <v>966.0026</v>
      </c>
      <c r="BE81" s="51">
        <v>950</v>
      </c>
      <c r="BF81" s="51">
        <v>750</v>
      </c>
      <c r="BG81" s="51">
        <v>0</v>
      </c>
      <c r="BH81" s="51"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</row>
    <row r="82" spans="1:67" ht="16.5" customHeight="1">
      <c r="A82" s="52"/>
      <c r="B82" s="55">
        <v>73</v>
      </c>
      <c r="C82" s="56" t="s">
        <v>166</v>
      </c>
      <c r="D82" s="51">
        <f t="shared" si="16"/>
        <v>7983.860000000001</v>
      </c>
      <c r="E82" s="51">
        <f t="shared" si="17"/>
        <v>2680.159</v>
      </c>
      <c r="F82" s="51">
        <f t="shared" si="18"/>
        <v>5262.8</v>
      </c>
      <c r="G82" s="51">
        <f t="shared" si="19"/>
        <v>2455.159</v>
      </c>
      <c r="H82" s="51">
        <f t="shared" si="20"/>
        <v>2981.06</v>
      </c>
      <c r="I82" s="51">
        <f t="shared" si="21"/>
        <v>225</v>
      </c>
      <c r="J82" s="51">
        <v>3905.8</v>
      </c>
      <c r="K82" s="51">
        <v>2240.259</v>
      </c>
      <c r="L82" s="51">
        <v>0</v>
      </c>
      <c r="M82" s="51">
        <v>0</v>
      </c>
      <c r="N82" s="51">
        <v>877</v>
      </c>
      <c r="O82" s="51">
        <v>84.9</v>
      </c>
      <c r="P82" s="51">
        <v>40</v>
      </c>
      <c r="Q82" s="51">
        <v>0</v>
      </c>
      <c r="R82" s="51">
        <v>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220</v>
      </c>
      <c r="Y82" s="51">
        <v>84.9</v>
      </c>
      <c r="Z82" s="51">
        <v>0</v>
      </c>
      <c r="AA82" s="51">
        <v>0</v>
      </c>
      <c r="AB82" s="51">
        <v>0</v>
      </c>
      <c r="AC82" s="51">
        <v>0</v>
      </c>
      <c r="AD82" s="51">
        <v>17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200</v>
      </c>
      <c r="AQ82" s="51">
        <v>130</v>
      </c>
      <c r="AR82" s="51">
        <f t="shared" si="22"/>
        <v>20</v>
      </c>
      <c r="AS82" s="51">
        <f t="shared" si="23"/>
        <v>0</v>
      </c>
      <c r="AT82" s="51">
        <v>280</v>
      </c>
      <c r="AU82" s="51">
        <v>0</v>
      </c>
      <c r="AV82" s="51">
        <v>0</v>
      </c>
      <c r="AW82" s="51">
        <v>0</v>
      </c>
      <c r="AX82" s="51">
        <v>260</v>
      </c>
      <c r="AY82" s="51">
        <v>0</v>
      </c>
      <c r="AZ82" s="51">
        <v>0</v>
      </c>
      <c r="BA82" s="51">
        <v>0</v>
      </c>
      <c r="BB82" s="51">
        <v>260</v>
      </c>
      <c r="BC82" s="51">
        <v>0</v>
      </c>
      <c r="BD82" s="51">
        <v>2484.86</v>
      </c>
      <c r="BE82" s="51">
        <v>225</v>
      </c>
      <c r="BF82" s="51">
        <v>496.2</v>
      </c>
      <c r="BG82" s="51">
        <v>0</v>
      </c>
      <c r="BH82" s="51"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</row>
    <row r="83" spans="1:67" ht="16.5" customHeight="1">
      <c r="A83" s="52"/>
      <c r="B83" s="52">
        <v>74</v>
      </c>
      <c r="C83" s="56" t="s">
        <v>167</v>
      </c>
      <c r="D83" s="51">
        <f t="shared" si="16"/>
        <v>16271.669600000001</v>
      </c>
      <c r="E83" s="51">
        <f t="shared" si="17"/>
        <v>9413.674</v>
      </c>
      <c r="F83" s="51">
        <f t="shared" si="18"/>
        <v>16238.900000000001</v>
      </c>
      <c r="G83" s="51">
        <f t="shared" si="19"/>
        <v>11369.3784</v>
      </c>
      <c r="H83" s="51">
        <f t="shared" si="20"/>
        <v>852.7695999999999</v>
      </c>
      <c r="I83" s="51">
        <f t="shared" si="21"/>
        <v>-1587.274</v>
      </c>
      <c r="J83" s="51">
        <v>10467.9</v>
      </c>
      <c r="K83" s="51">
        <v>7790.548</v>
      </c>
      <c r="L83" s="51">
        <v>0</v>
      </c>
      <c r="M83" s="51">
        <v>0</v>
      </c>
      <c r="N83" s="51">
        <v>3463.3</v>
      </c>
      <c r="O83" s="51">
        <v>2010.4</v>
      </c>
      <c r="P83" s="51">
        <v>950</v>
      </c>
      <c r="Q83" s="51">
        <v>540</v>
      </c>
      <c r="R83" s="51">
        <v>0</v>
      </c>
      <c r="S83" s="51">
        <v>0</v>
      </c>
      <c r="T83" s="51">
        <v>70</v>
      </c>
      <c r="U83" s="51">
        <v>62</v>
      </c>
      <c r="V83" s="51">
        <v>13</v>
      </c>
      <c r="W83" s="51">
        <v>0</v>
      </c>
      <c r="X83" s="51">
        <v>1397</v>
      </c>
      <c r="Y83" s="51">
        <v>776.4</v>
      </c>
      <c r="Z83" s="51">
        <v>382</v>
      </c>
      <c r="AA83" s="51">
        <v>262</v>
      </c>
      <c r="AB83" s="51">
        <v>0</v>
      </c>
      <c r="AC83" s="51">
        <v>0</v>
      </c>
      <c r="AD83" s="51">
        <v>1033.3</v>
      </c>
      <c r="AE83" s="51">
        <v>632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1357.7</v>
      </c>
      <c r="AQ83" s="51">
        <v>1080</v>
      </c>
      <c r="AR83" s="51">
        <f t="shared" si="22"/>
        <v>130</v>
      </c>
      <c r="AS83" s="51">
        <f t="shared" si="23"/>
        <v>120</v>
      </c>
      <c r="AT83" s="51">
        <v>950</v>
      </c>
      <c r="AU83" s="51">
        <v>488.4304</v>
      </c>
      <c r="AV83" s="51">
        <v>0</v>
      </c>
      <c r="AW83" s="51">
        <v>0</v>
      </c>
      <c r="AX83" s="51">
        <v>820</v>
      </c>
      <c r="AY83" s="51">
        <v>368.4304</v>
      </c>
      <c r="AZ83" s="51">
        <v>0</v>
      </c>
      <c r="BA83" s="51">
        <v>0</v>
      </c>
      <c r="BB83" s="51">
        <v>820</v>
      </c>
      <c r="BC83" s="51">
        <v>368.4304</v>
      </c>
      <c r="BD83" s="51">
        <v>2541.2436</v>
      </c>
      <c r="BE83" s="51">
        <v>401.2</v>
      </c>
      <c r="BF83" s="51">
        <v>300</v>
      </c>
      <c r="BG83" s="51">
        <v>0</v>
      </c>
      <c r="BH83" s="51">
        <v>0</v>
      </c>
      <c r="BI83" s="51">
        <v>0</v>
      </c>
      <c r="BJ83" s="51">
        <v>0</v>
      </c>
      <c r="BK83" s="51">
        <v>0</v>
      </c>
      <c r="BL83" s="51">
        <v>-1988.474</v>
      </c>
      <c r="BM83" s="51">
        <v>-1988.474</v>
      </c>
      <c r="BN83" s="51">
        <v>0</v>
      </c>
      <c r="BO83" s="51">
        <v>0</v>
      </c>
    </row>
    <row r="84" spans="1:67" ht="16.5" customHeight="1">
      <c r="A84" s="52"/>
      <c r="B84" s="55">
        <v>75</v>
      </c>
      <c r="C84" s="56" t="s">
        <v>168</v>
      </c>
      <c r="D84" s="51">
        <f t="shared" si="16"/>
        <v>172768.4643</v>
      </c>
      <c r="E84" s="51">
        <f t="shared" si="17"/>
        <v>62788.156</v>
      </c>
      <c r="F84" s="51">
        <f t="shared" si="18"/>
        <v>135950.3</v>
      </c>
      <c r="G84" s="51">
        <f t="shared" si="19"/>
        <v>58560.149000000005</v>
      </c>
      <c r="H84" s="51">
        <f t="shared" si="20"/>
        <v>43168.1643</v>
      </c>
      <c r="I84" s="51">
        <f t="shared" si="21"/>
        <v>4228.007</v>
      </c>
      <c r="J84" s="51">
        <v>31191.2</v>
      </c>
      <c r="K84" s="51">
        <v>20897.592</v>
      </c>
      <c r="L84" s="51">
        <v>0</v>
      </c>
      <c r="M84" s="51">
        <v>0</v>
      </c>
      <c r="N84" s="51">
        <v>37317.3</v>
      </c>
      <c r="O84" s="51">
        <v>11450.679</v>
      </c>
      <c r="P84" s="51">
        <v>15437.3</v>
      </c>
      <c r="Q84" s="51">
        <v>5234.291</v>
      </c>
      <c r="R84" s="51">
        <v>5800</v>
      </c>
      <c r="S84" s="51">
        <v>2378.22</v>
      </c>
      <c r="T84" s="51">
        <v>620</v>
      </c>
      <c r="U84" s="51">
        <v>347.418</v>
      </c>
      <c r="V84" s="51">
        <v>220</v>
      </c>
      <c r="W84" s="51">
        <v>9.75</v>
      </c>
      <c r="X84" s="51">
        <v>2090</v>
      </c>
      <c r="Y84" s="51">
        <v>912.2</v>
      </c>
      <c r="Z84" s="51">
        <v>1440</v>
      </c>
      <c r="AA84" s="51">
        <v>587</v>
      </c>
      <c r="AB84" s="51">
        <v>2070</v>
      </c>
      <c r="AC84" s="51">
        <v>52.8</v>
      </c>
      <c r="AD84" s="51">
        <v>8960</v>
      </c>
      <c r="AE84" s="51">
        <v>1253</v>
      </c>
      <c r="AF84" s="51">
        <v>0</v>
      </c>
      <c r="AG84" s="51">
        <v>0</v>
      </c>
      <c r="AH84" s="51">
        <v>36414.7</v>
      </c>
      <c r="AI84" s="51">
        <v>20351.878</v>
      </c>
      <c r="AJ84" s="51">
        <v>36414.7</v>
      </c>
      <c r="AK84" s="51">
        <v>20351.878</v>
      </c>
      <c r="AL84" s="51">
        <v>10000</v>
      </c>
      <c r="AM84" s="51">
        <v>0</v>
      </c>
      <c r="AN84" s="51">
        <v>0</v>
      </c>
      <c r="AO84" s="51">
        <v>0</v>
      </c>
      <c r="AP84" s="51">
        <v>13377.1</v>
      </c>
      <c r="AQ84" s="51">
        <v>5360</v>
      </c>
      <c r="AR84" s="51">
        <f t="shared" si="22"/>
        <v>1300</v>
      </c>
      <c r="AS84" s="51">
        <f t="shared" si="23"/>
        <v>500</v>
      </c>
      <c r="AT84" s="51">
        <v>7650</v>
      </c>
      <c r="AU84" s="51">
        <v>500</v>
      </c>
      <c r="AV84" s="51">
        <v>0</v>
      </c>
      <c r="AW84" s="51">
        <v>0</v>
      </c>
      <c r="AX84" s="51">
        <v>6350</v>
      </c>
      <c r="AY84" s="51">
        <v>0</v>
      </c>
      <c r="AZ84" s="51">
        <v>0</v>
      </c>
      <c r="BA84" s="51">
        <v>0</v>
      </c>
      <c r="BB84" s="51">
        <v>6350</v>
      </c>
      <c r="BC84" s="51">
        <v>0</v>
      </c>
      <c r="BD84" s="51">
        <v>38522</v>
      </c>
      <c r="BE84" s="51">
        <v>5412.152</v>
      </c>
      <c r="BF84" s="51">
        <v>5778</v>
      </c>
      <c r="BG84" s="51">
        <v>525</v>
      </c>
      <c r="BH84" s="51">
        <v>0</v>
      </c>
      <c r="BI84" s="51">
        <v>0</v>
      </c>
      <c r="BJ84" s="51">
        <v>0</v>
      </c>
      <c r="BK84" s="51">
        <v>0</v>
      </c>
      <c r="BL84" s="51">
        <v>-1131.8357</v>
      </c>
      <c r="BM84" s="51">
        <v>-1709.145</v>
      </c>
      <c r="BN84" s="51">
        <v>0</v>
      </c>
      <c r="BO84" s="51">
        <v>0</v>
      </c>
    </row>
    <row r="85" spans="1:67" ht="16.5" customHeight="1">
      <c r="A85" s="52"/>
      <c r="B85" s="55">
        <v>76</v>
      </c>
      <c r="C85" s="56" t="s">
        <v>169</v>
      </c>
      <c r="D85" s="51">
        <f t="shared" si="16"/>
        <v>99130.0407</v>
      </c>
      <c r="E85" s="51">
        <f t="shared" si="17"/>
        <v>67149.2065</v>
      </c>
      <c r="F85" s="51">
        <f t="shared" si="18"/>
        <v>86708.4</v>
      </c>
      <c r="G85" s="51">
        <f t="shared" si="19"/>
        <v>54727.6498</v>
      </c>
      <c r="H85" s="51">
        <f t="shared" si="20"/>
        <v>23421.6407</v>
      </c>
      <c r="I85" s="51">
        <f t="shared" si="21"/>
        <v>18773.7567</v>
      </c>
      <c r="J85" s="51">
        <v>30100</v>
      </c>
      <c r="K85" s="51">
        <v>19272.335</v>
      </c>
      <c r="L85" s="51">
        <v>0</v>
      </c>
      <c r="M85" s="51">
        <v>0</v>
      </c>
      <c r="N85" s="51">
        <v>23508.4</v>
      </c>
      <c r="O85" s="51">
        <v>13865.905</v>
      </c>
      <c r="P85" s="51">
        <v>4500</v>
      </c>
      <c r="Q85" s="51">
        <v>2447.8</v>
      </c>
      <c r="R85" s="51">
        <v>1500</v>
      </c>
      <c r="S85" s="51">
        <v>1044.64</v>
      </c>
      <c r="T85" s="51">
        <v>600</v>
      </c>
      <c r="U85" s="51">
        <v>275.4</v>
      </c>
      <c r="V85" s="51">
        <v>0</v>
      </c>
      <c r="W85" s="51">
        <v>0</v>
      </c>
      <c r="X85" s="51">
        <v>3200</v>
      </c>
      <c r="Y85" s="51">
        <v>1815.35</v>
      </c>
      <c r="Z85" s="51">
        <v>2300</v>
      </c>
      <c r="AA85" s="51">
        <v>1467.35</v>
      </c>
      <c r="AB85" s="51">
        <v>1100</v>
      </c>
      <c r="AC85" s="51">
        <v>716.5</v>
      </c>
      <c r="AD85" s="51">
        <v>11000</v>
      </c>
      <c r="AE85" s="51">
        <v>6808.782</v>
      </c>
      <c r="AF85" s="51">
        <v>0</v>
      </c>
      <c r="AG85" s="51">
        <v>0</v>
      </c>
      <c r="AH85" s="51">
        <v>14000</v>
      </c>
      <c r="AI85" s="51">
        <v>9200</v>
      </c>
      <c r="AJ85" s="51">
        <v>14000</v>
      </c>
      <c r="AK85" s="51">
        <v>9200</v>
      </c>
      <c r="AL85" s="51">
        <v>0</v>
      </c>
      <c r="AM85" s="51">
        <v>0</v>
      </c>
      <c r="AN85" s="51">
        <v>0</v>
      </c>
      <c r="AO85" s="51">
        <v>0</v>
      </c>
      <c r="AP85" s="51">
        <v>8000</v>
      </c>
      <c r="AQ85" s="51">
        <v>5999.1998</v>
      </c>
      <c r="AR85" s="51">
        <f t="shared" si="22"/>
        <v>100</v>
      </c>
      <c r="AS85" s="51">
        <f t="shared" si="23"/>
        <v>38.01000000000022</v>
      </c>
      <c r="AT85" s="51">
        <v>11100</v>
      </c>
      <c r="AU85" s="51">
        <v>6390.21</v>
      </c>
      <c r="AV85" s="51">
        <v>0</v>
      </c>
      <c r="AW85" s="51">
        <v>0</v>
      </c>
      <c r="AX85" s="51">
        <v>11000</v>
      </c>
      <c r="AY85" s="51">
        <v>6352.2</v>
      </c>
      <c r="AZ85" s="51">
        <v>0</v>
      </c>
      <c r="BA85" s="51">
        <v>0</v>
      </c>
      <c r="BB85" s="51">
        <v>11000</v>
      </c>
      <c r="BC85" s="51">
        <v>6352.2</v>
      </c>
      <c r="BD85" s="51">
        <v>21771.6407</v>
      </c>
      <c r="BE85" s="51">
        <v>18950.3067</v>
      </c>
      <c r="BF85" s="51">
        <v>1650</v>
      </c>
      <c r="BG85" s="51">
        <v>1252.5</v>
      </c>
      <c r="BH85" s="51">
        <v>0</v>
      </c>
      <c r="BI85" s="51">
        <v>0</v>
      </c>
      <c r="BJ85" s="51">
        <v>0</v>
      </c>
      <c r="BK85" s="51">
        <v>-1429.05</v>
      </c>
      <c r="BL85" s="51">
        <v>0</v>
      </c>
      <c r="BM85" s="51">
        <v>0</v>
      </c>
      <c r="BN85" s="51">
        <v>0</v>
      </c>
      <c r="BO85" s="51">
        <v>0</v>
      </c>
    </row>
    <row r="86" spans="1:67" ht="16.5" customHeight="1">
      <c r="A86" s="52"/>
      <c r="B86" s="52">
        <v>77</v>
      </c>
      <c r="C86" s="56" t="s">
        <v>170</v>
      </c>
      <c r="D86" s="51">
        <f t="shared" si="16"/>
        <v>35000.3569</v>
      </c>
      <c r="E86" s="51">
        <f t="shared" si="17"/>
        <v>22698.225</v>
      </c>
      <c r="F86" s="51">
        <f t="shared" si="18"/>
        <v>30397.800000000003</v>
      </c>
      <c r="G86" s="51">
        <f t="shared" si="19"/>
        <v>18574.265</v>
      </c>
      <c r="H86" s="51">
        <f t="shared" si="20"/>
        <v>6292.5569</v>
      </c>
      <c r="I86" s="51">
        <f t="shared" si="21"/>
        <v>4123.96</v>
      </c>
      <c r="J86" s="51">
        <v>18417.4</v>
      </c>
      <c r="K86" s="51">
        <v>12238.271</v>
      </c>
      <c r="L86" s="51">
        <v>0</v>
      </c>
      <c r="M86" s="51">
        <v>0</v>
      </c>
      <c r="N86" s="51">
        <v>4815.5</v>
      </c>
      <c r="O86" s="51">
        <v>2670.994</v>
      </c>
      <c r="P86" s="51">
        <v>900</v>
      </c>
      <c r="Q86" s="51">
        <v>458.4</v>
      </c>
      <c r="R86" s="51">
        <v>0</v>
      </c>
      <c r="S86" s="51">
        <v>0</v>
      </c>
      <c r="T86" s="51">
        <v>200</v>
      </c>
      <c r="U86" s="51">
        <v>147.7</v>
      </c>
      <c r="V86" s="51">
        <v>0</v>
      </c>
      <c r="W86" s="51">
        <v>0</v>
      </c>
      <c r="X86" s="51">
        <v>720</v>
      </c>
      <c r="Y86" s="51">
        <v>433</v>
      </c>
      <c r="Z86" s="51">
        <v>470</v>
      </c>
      <c r="AA86" s="51">
        <v>308</v>
      </c>
      <c r="AB86" s="51">
        <v>200</v>
      </c>
      <c r="AC86" s="51">
        <v>160</v>
      </c>
      <c r="AD86" s="51">
        <v>1960</v>
      </c>
      <c r="AE86" s="51">
        <v>1048.25</v>
      </c>
      <c r="AF86" s="51">
        <v>0</v>
      </c>
      <c r="AG86" s="51">
        <v>0</v>
      </c>
      <c r="AH86" s="51">
        <v>4000</v>
      </c>
      <c r="AI86" s="51">
        <v>2750</v>
      </c>
      <c r="AJ86" s="51">
        <v>4000</v>
      </c>
      <c r="AK86" s="51">
        <v>2750</v>
      </c>
      <c r="AL86" s="51">
        <v>0</v>
      </c>
      <c r="AM86" s="51">
        <v>0</v>
      </c>
      <c r="AN86" s="51">
        <v>0</v>
      </c>
      <c r="AO86" s="51">
        <v>0</v>
      </c>
      <c r="AP86" s="51">
        <v>1054.9</v>
      </c>
      <c r="AQ86" s="51">
        <v>735</v>
      </c>
      <c r="AR86" s="51">
        <f t="shared" si="22"/>
        <v>420</v>
      </c>
      <c r="AS86" s="51">
        <f t="shared" si="23"/>
        <v>180</v>
      </c>
      <c r="AT86" s="51">
        <v>2110</v>
      </c>
      <c r="AU86" s="51">
        <v>180</v>
      </c>
      <c r="AV86" s="51">
        <v>0</v>
      </c>
      <c r="AW86" s="51">
        <v>0</v>
      </c>
      <c r="AX86" s="51">
        <v>1690</v>
      </c>
      <c r="AY86" s="51">
        <v>0</v>
      </c>
      <c r="AZ86" s="51">
        <v>0</v>
      </c>
      <c r="BA86" s="51">
        <v>0</v>
      </c>
      <c r="BB86" s="51">
        <v>1690</v>
      </c>
      <c r="BC86" s="51">
        <v>0</v>
      </c>
      <c r="BD86" s="51">
        <v>5432.5569</v>
      </c>
      <c r="BE86" s="51">
        <v>2963</v>
      </c>
      <c r="BF86" s="51">
        <v>1460</v>
      </c>
      <c r="BG86" s="51">
        <v>1202</v>
      </c>
      <c r="BH86" s="51">
        <v>0</v>
      </c>
      <c r="BI86" s="51">
        <v>0</v>
      </c>
      <c r="BJ86" s="51">
        <v>-300</v>
      </c>
      <c r="BK86" s="51">
        <v>0</v>
      </c>
      <c r="BL86" s="51">
        <v>-300</v>
      </c>
      <c r="BM86" s="51">
        <v>-41.04</v>
      </c>
      <c r="BN86" s="51">
        <v>0</v>
      </c>
      <c r="BO86" s="51">
        <v>0</v>
      </c>
    </row>
    <row r="87" spans="1:67" ht="16.5" customHeight="1">
      <c r="A87" s="52"/>
      <c r="B87" s="55">
        <v>78</v>
      </c>
      <c r="C87" s="56" t="s">
        <v>171</v>
      </c>
      <c r="D87" s="51">
        <f t="shared" si="16"/>
        <v>27167.519999999997</v>
      </c>
      <c r="E87" s="51">
        <f t="shared" si="17"/>
        <v>10093.005899999998</v>
      </c>
      <c r="F87" s="51">
        <f t="shared" si="18"/>
        <v>23711.3</v>
      </c>
      <c r="G87" s="51">
        <f t="shared" si="19"/>
        <v>8793.005899999998</v>
      </c>
      <c r="H87" s="51">
        <f t="shared" si="20"/>
        <v>4606.219999999999</v>
      </c>
      <c r="I87" s="51">
        <f t="shared" si="21"/>
        <v>1300</v>
      </c>
      <c r="J87" s="51">
        <v>9641</v>
      </c>
      <c r="K87" s="51">
        <v>4810.306</v>
      </c>
      <c r="L87" s="51">
        <v>0</v>
      </c>
      <c r="M87" s="51">
        <v>0</v>
      </c>
      <c r="N87" s="51">
        <v>8420.3</v>
      </c>
      <c r="O87" s="51">
        <v>3485.6</v>
      </c>
      <c r="P87" s="51">
        <v>950</v>
      </c>
      <c r="Q87" s="51">
        <v>383</v>
      </c>
      <c r="R87" s="51">
        <v>0</v>
      </c>
      <c r="S87" s="51">
        <v>0</v>
      </c>
      <c r="T87" s="51">
        <v>300</v>
      </c>
      <c r="U87" s="51">
        <v>111.6</v>
      </c>
      <c r="V87" s="51">
        <v>30</v>
      </c>
      <c r="W87" s="51">
        <v>0</v>
      </c>
      <c r="X87" s="51">
        <v>1200</v>
      </c>
      <c r="Y87" s="51">
        <v>335.2</v>
      </c>
      <c r="Z87" s="51">
        <v>750</v>
      </c>
      <c r="AA87" s="51">
        <v>72</v>
      </c>
      <c r="AB87" s="51">
        <v>1050</v>
      </c>
      <c r="AC87" s="51">
        <v>444.8</v>
      </c>
      <c r="AD87" s="51">
        <v>2810.3</v>
      </c>
      <c r="AE87" s="51">
        <v>1003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1">
        <v>0</v>
      </c>
      <c r="AL87" s="51">
        <v>3600</v>
      </c>
      <c r="AM87" s="51">
        <v>0</v>
      </c>
      <c r="AN87" s="51">
        <v>3600</v>
      </c>
      <c r="AO87" s="51">
        <v>0</v>
      </c>
      <c r="AP87" s="51">
        <v>700</v>
      </c>
      <c r="AQ87" s="51">
        <v>497.0999</v>
      </c>
      <c r="AR87" s="51">
        <f t="shared" si="22"/>
        <v>200</v>
      </c>
      <c r="AS87" s="51">
        <f t="shared" si="23"/>
        <v>0</v>
      </c>
      <c r="AT87" s="51">
        <v>1350</v>
      </c>
      <c r="AU87" s="51">
        <v>0</v>
      </c>
      <c r="AV87" s="51">
        <v>0</v>
      </c>
      <c r="AW87" s="51">
        <v>0</v>
      </c>
      <c r="AX87" s="51">
        <v>1150</v>
      </c>
      <c r="AY87" s="51">
        <v>0</v>
      </c>
      <c r="AZ87" s="51">
        <v>0</v>
      </c>
      <c r="BA87" s="51">
        <v>0</v>
      </c>
      <c r="BB87" s="51">
        <v>1150</v>
      </c>
      <c r="BC87" s="51">
        <v>0</v>
      </c>
      <c r="BD87" s="51">
        <v>1850.02</v>
      </c>
      <c r="BE87" s="51">
        <v>0</v>
      </c>
      <c r="BF87" s="51">
        <v>2756.2</v>
      </c>
      <c r="BG87" s="51">
        <v>1300</v>
      </c>
      <c r="BH87" s="51"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</row>
    <row r="88" spans="1:67" ht="16.5" customHeight="1">
      <c r="A88" s="52"/>
      <c r="B88" s="52">
        <v>79</v>
      </c>
      <c r="C88" s="56" t="s">
        <v>172</v>
      </c>
      <c r="D88" s="51">
        <f t="shared" si="16"/>
        <v>4360</v>
      </c>
      <c r="E88" s="51">
        <f t="shared" si="17"/>
        <v>2558.618</v>
      </c>
      <c r="F88" s="51">
        <f t="shared" si="18"/>
        <v>4360</v>
      </c>
      <c r="G88" s="51">
        <f t="shared" si="19"/>
        <v>2558.618</v>
      </c>
      <c r="H88" s="51">
        <f t="shared" si="20"/>
        <v>218</v>
      </c>
      <c r="I88" s="51">
        <f t="shared" si="21"/>
        <v>0</v>
      </c>
      <c r="J88" s="51">
        <v>4132</v>
      </c>
      <c r="K88" s="51">
        <v>2558.618</v>
      </c>
      <c r="L88" s="51">
        <v>0</v>
      </c>
      <c r="M88" s="51">
        <v>0</v>
      </c>
      <c r="N88" s="51">
        <v>10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10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f t="shared" si="22"/>
        <v>0</v>
      </c>
      <c r="AS88" s="51">
        <f t="shared" si="23"/>
        <v>0</v>
      </c>
      <c r="AT88" s="51">
        <v>218</v>
      </c>
      <c r="AU88" s="51">
        <v>0</v>
      </c>
      <c r="AV88" s="51">
        <v>0</v>
      </c>
      <c r="AW88" s="51">
        <v>0</v>
      </c>
      <c r="AX88" s="51">
        <v>218</v>
      </c>
      <c r="AY88" s="51">
        <v>0</v>
      </c>
      <c r="AZ88" s="51">
        <v>0</v>
      </c>
      <c r="BA88" s="51">
        <v>0</v>
      </c>
      <c r="BB88" s="51">
        <v>218</v>
      </c>
      <c r="BC88" s="51">
        <v>0</v>
      </c>
      <c r="BD88" s="51">
        <v>0</v>
      </c>
      <c r="BE88" s="51">
        <v>0</v>
      </c>
      <c r="BF88" s="51">
        <v>218</v>
      </c>
      <c r="BG88" s="51">
        <v>0</v>
      </c>
      <c r="BH88" s="51"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</row>
    <row r="89" spans="1:67" ht="16.5" customHeight="1">
      <c r="A89" s="52"/>
      <c r="B89" s="55">
        <v>80</v>
      </c>
      <c r="C89" s="56" t="s">
        <v>173</v>
      </c>
      <c r="D89" s="51">
        <f t="shared" si="16"/>
        <v>5327.75</v>
      </c>
      <c r="E89" s="51">
        <f t="shared" si="17"/>
        <v>2968.456</v>
      </c>
      <c r="F89" s="51">
        <f t="shared" si="18"/>
        <v>5325.6</v>
      </c>
      <c r="G89" s="51">
        <f t="shared" si="19"/>
        <v>2968.456</v>
      </c>
      <c r="H89" s="51">
        <f t="shared" si="20"/>
        <v>272.15</v>
      </c>
      <c r="I89" s="51">
        <f t="shared" si="21"/>
        <v>0</v>
      </c>
      <c r="J89" s="51">
        <v>4773.6</v>
      </c>
      <c r="K89" s="51">
        <v>2821.456</v>
      </c>
      <c r="L89" s="51">
        <v>0</v>
      </c>
      <c r="M89" s="51">
        <v>0</v>
      </c>
      <c r="N89" s="51">
        <v>105</v>
      </c>
      <c r="O89" s="51">
        <v>100</v>
      </c>
      <c r="P89" s="51">
        <v>0</v>
      </c>
      <c r="Q89" s="51">
        <v>0</v>
      </c>
      <c r="R89" s="51">
        <v>0</v>
      </c>
      <c r="S89" s="51">
        <v>0</v>
      </c>
      <c r="T89" s="51">
        <v>5</v>
      </c>
      <c r="U89" s="51">
        <v>5</v>
      </c>
      <c r="V89" s="51">
        <v>0</v>
      </c>
      <c r="W89" s="51">
        <v>0</v>
      </c>
      <c r="X89" s="51">
        <v>80</v>
      </c>
      <c r="Y89" s="51">
        <v>75</v>
      </c>
      <c r="Z89" s="51">
        <v>60</v>
      </c>
      <c r="AA89" s="51">
        <v>60</v>
      </c>
      <c r="AB89" s="51">
        <v>0</v>
      </c>
      <c r="AC89" s="51">
        <v>0</v>
      </c>
      <c r="AD89" s="51">
        <v>20</v>
      </c>
      <c r="AE89" s="51">
        <v>20</v>
      </c>
      <c r="AF89" s="51">
        <v>0</v>
      </c>
      <c r="AG89" s="51">
        <v>0</v>
      </c>
      <c r="AH89" s="51">
        <v>0</v>
      </c>
      <c r="AI89" s="51">
        <v>0</v>
      </c>
      <c r="AJ89" s="51">
        <v>0</v>
      </c>
      <c r="AK89" s="51">
        <v>0</v>
      </c>
      <c r="AL89" s="51">
        <v>0</v>
      </c>
      <c r="AM89" s="51">
        <v>0</v>
      </c>
      <c r="AN89" s="51">
        <v>0</v>
      </c>
      <c r="AO89" s="51">
        <v>0</v>
      </c>
      <c r="AP89" s="51">
        <v>120</v>
      </c>
      <c r="AQ89" s="51">
        <v>0</v>
      </c>
      <c r="AR89" s="51">
        <f t="shared" si="22"/>
        <v>57</v>
      </c>
      <c r="AS89" s="51">
        <f t="shared" si="23"/>
        <v>47</v>
      </c>
      <c r="AT89" s="51">
        <v>327</v>
      </c>
      <c r="AU89" s="51">
        <v>47</v>
      </c>
      <c r="AV89" s="51">
        <v>0</v>
      </c>
      <c r="AW89" s="51">
        <v>0</v>
      </c>
      <c r="AX89" s="51">
        <v>270</v>
      </c>
      <c r="AY89" s="51">
        <v>0</v>
      </c>
      <c r="AZ89" s="51">
        <v>0</v>
      </c>
      <c r="BA89" s="51">
        <v>0</v>
      </c>
      <c r="BB89" s="51">
        <v>270</v>
      </c>
      <c r="BC89" s="51">
        <v>0</v>
      </c>
      <c r="BD89" s="51">
        <v>0</v>
      </c>
      <c r="BE89" s="51">
        <v>0</v>
      </c>
      <c r="BF89" s="51">
        <v>272.15</v>
      </c>
      <c r="BG89" s="51">
        <v>0</v>
      </c>
      <c r="BH89" s="51"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</row>
    <row r="90" spans="1:67" ht="16.5" customHeight="1">
      <c r="A90" s="52"/>
      <c r="B90" s="55">
        <v>81</v>
      </c>
      <c r="C90" s="57" t="s">
        <v>174</v>
      </c>
      <c r="D90" s="51">
        <f t="shared" si="16"/>
        <v>4964.7491</v>
      </c>
      <c r="E90" s="51">
        <f t="shared" si="17"/>
        <v>3020.35</v>
      </c>
      <c r="F90" s="51">
        <f t="shared" si="18"/>
        <v>4584.7</v>
      </c>
      <c r="G90" s="51">
        <f t="shared" si="19"/>
        <v>3020.35</v>
      </c>
      <c r="H90" s="51">
        <f t="shared" si="20"/>
        <v>380.0491</v>
      </c>
      <c r="I90" s="51">
        <f t="shared" si="21"/>
        <v>0</v>
      </c>
      <c r="J90" s="51">
        <v>4276.5</v>
      </c>
      <c r="K90" s="51">
        <v>3020.35</v>
      </c>
      <c r="L90" s="51">
        <v>0</v>
      </c>
      <c r="M90" s="51">
        <v>0</v>
      </c>
      <c r="N90" s="51">
        <v>59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59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f t="shared" si="22"/>
        <v>249.2</v>
      </c>
      <c r="AS90" s="51">
        <f t="shared" si="23"/>
        <v>0</v>
      </c>
      <c r="AT90" s="51">
        <v>249.2</v>
      </c>
      <c r="AU90" s="51">
        <v>0</v>
      </c>
      <c r="AV90" s="51">
        <v>0</v>
      </c>
      <c r="AW90" s="51">
        <v>0</v>
      </c>
      <c r="AX90" s="51">
        <v>229.2</v>
      </c>
      <c r="AY90" s="51">
        <v>0</v>
      </c>
      <c r="AZ90" s="51">
        <v>0</v>
      </c>
      <c r="BA90" s="51">
        <v>0</v>
      </c>
      <c r="BB90" s="51">
        <v>0</v>
      </c>
      <c r="BC90" s="51">
        <v>0</v>
      </c>
      <c r="BD90" s="51">
        <v>380.0491</v>
      </c>
      <c r="BE90" s="51">
        <v>0</v>
      </c>
      <c r="BF90" s="51">
        <v>0</v>
      </c>
      <c r="BG90" s="51">
        <v>0</v>
      </c>
      <c r="BH90" s="51"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</row>
    <row r="91" spans="1:67" ht="16.5" customHeight="1">
      <c r="A91" s="52"/>
      <c r="B91" s="55">
        <v>82</v>
      </c>
      <c r="C91" s="56" t="s">
        <v>175</v>
      </c>
      <c r="D91" s="51">
        <f t="shared" si="16"/>
        <v>10921.6871</v>
      </c>
      <c r="E91" s="51">
        <f t="shared" si="17"/>
        <v>7740.684</v>
      </c>
      <c r="F91" s="51">
        <f t="shared" si="18"/>
        <v>10715</v>
      </c>
      <c r="G91" s="51">
        <f t="shared" si="19"/>
        <v>7540.684</v>
      </c>
      <c r="H91" s="51">
        <f t="shared" si="20"/>
        <v>756.6871</v>
      </c>
      <c r="I91" s="51">
        <f t="shared" si="21"/>
        <v>200</v>
      </c>
      <c r="J91" s="51">
        <v>7240</v>
      </c>
      <c r="K91" s="51">
        <v>4980.684</v>
      </c>
      <c r="L91" s="51">
        <v>0</v>
      </c>
      <c r="M91" s="51">
        <v>0</v>
      </c>
      <c r="N91" s="51">
        <v>825</v>
      </c>
      <c r="O91" s="51">
        <v>460</v>
      </c>
      <c r="P91" s="51">
        <v>400</v>
      </c>
      <c r="Q91" s="51">
        <v>400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425</v>
      </c>
      <c r="Y91" s="51">
        <v>60</v>
      </c>
      <c r="Z91" s="51">
        <v>0</v>
      </c>
      <c r="AA91" s="51">
        <v>0</v>
      </c>
      <c r="AB91" s="51"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1">
        <v>0</v>
      </c>
      <c r="AL91" s="51">
        <v>0</v>
      </c>
      <c r="AM91" s="51">
        <v>0</v>
      </c>
      <c r="AN91" s="51">
        <v>0</v>
      </c>
      <c r="AO91" s="51">
        <v>0</v>
      </c>
      <c r="AP91" s="51">
        <v>2100</v>
      </c>
      <c r="AQ91" s="51">
        <v>2100</v>
      </c>
      <c r="AR91" s="51">
        <f t="shared" si="22"/>
        <v>0</v>
      </c>
      <c r="AS91" s="51">
        <f t="shared" si="23"/>
        <v>0</v>
      </c>
      <c r="AT91" s="51">
        <v>550</v>
      </c>
      <c r="AU91" s="51">
        <v>0</v>
      </c>
      <c r="AV91" s="51">
        <v>0</v>
      </c>
      <c r="AW91" s="51">
        <v>0</v>
      </c>
      <c r="AX91" s="51">
        <v>550</v>
      </c>
      <c r="AY91" s="51">
        <v>0</v>
      </c>
      <c r="AZ91" s="51">
        <v>0</v>
      </c>
      <c r="BA91" s="51">
        <v>0</v>
      </c>
      <c r="BB91" s="51">
        <v>550</v>
      </c>
      <c r="BC91" s="51">
        <v>0</v>
      </c>
      <c r="BD91" s="51">
        <v>550</v>
      </c>
      <c r="BE91" s="51">
        <v>0</v>
      </c>
      <c r="BF91" s="51">
        <v>206.6871</v>
      </c>
      <c r="BG91" s="51">
        <v>200</v>
      </c>
      <c r="BH91" s="51"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</row>
    <row r="92" spans="1:67" ht="16.5" customHeight="1">
      <c r="A92" s="52"/>
      <c r="B92" s="55">
        <v>83</v>
      </c>
      <c r="C92" s="56" t="s">
        <v>176</v>
      </c>
      <c r="D92" s="51">
        <f t="shared" si="16"/>
        <v>7277.1</v>
      </c>
      <c r="E92" s="51">
        <f t="shared" si="17"/>
        <v>4990.55</v>
      </c>
      <c r="F92" s="51">
        <f t="shared" si="18"/>
        <v>7030.1</v>
      </c>
      <c r="G92" s="51">
        <f t="shared" si="19"/>
        <v>5109.55</v>
      </c>
      <c r="H92" s="51">
        <f t="shared" si="20"/>
        <v>247</v>
      </c>
      <c r="I92" s="51">
        <f t="shared" si="21"/>
        <v>-119</v>
      </c>
      <c r="J92" s="51">
        <v>5082</v>
      </c>
      <c r="K92" s="51">
        <v>3821.55</v>
      </c>
      <c r="L92" s="51">
        <v>0</v>
      </c>
      <c r="M92" s="51">
        <v>0</v>
      </c>
      <c r="N92" s="51">
        <v>1933.1</v>
      </c>
      <c r="O92" s="51">
        <v>1285</v>
      </c>
      <c r="P92" s="51">
        <v>444.4</v>
      </c>
      <c r="Q92" s="51">
        <v>90</v>
      </c>
      <c r="R92" s="51">
        <v>0</v>
      </c>
      <c r="S92" s="51">
        <v>0</v>
      </c>
      <c r="T92" s="51">
        <v>60</v>
      </c>
      <c r="U92" s="51">
        <v>44</v>
      </c>
      <c r="V92" s="51">
        <v>500</v>
      </c>
      <c r="W92" s="51">
        <v>371</v>
      </c>
      <c r="X92" s="51">
        <v>210</v>
      </c>
      <c r="Y92" s="51">
        <v>140</v>
      </c>
      <c r="Z92" s="51">
        <v>0</v>
      </c>
      <c r="AA92" s="51">
        <v>0</v>
      </c>
      <c r="AB92" s="51">
        <v>0</v>
      </c>
      <c r="AC92" s="51">
        <v>0</v>
      </c>
      <c r="AD92" s="51">
        <v>708.7</v>
      </c>
      <c r="AE92" s="51">
        <v>640</v>
      </c>
      <c r="AF92" s="51">
        <v>0</v>
      </c>
      <c r="AG92" s="51">
        <v>0</v>
      </c>
      <c r="AH92" s="51">
        <v>0</v>
      </c>
      <c r="AI92" s="51">
        <v>0</v>
      </c>
      <c r="AJ92" s="51">
        <v>0</v>
      </c>
      <c r="AK92" s="51">
        <v>0</v>
      </c>
      <c r="AL92" s="51">
        <v>0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f t="shared" si="22"/>
        <v>15</v>
      </c>
      <c r="AS92" s="51">
        <f t="shared" si="23"/>
        <v>3</v>
      </c>
      <c r="AT92" s="51">
        <v>15</v>
      </c>
      <c r="AU92" s="51">
        <v>3</v>
      </c>
      <c r="AV92" s="51">
        <v>0</v>
      </c>
      <c r="AW92" s="51">
        <v>0</v>
      </c>
      <c r="AX92" s="51">
        <v>0</v>
      </c>
      <c r="AY92" s="51">
        <v>0</v>
      </c>
      <c r="AZ92" s="51"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648</v>
      </c>
      <c r="BG92" s="51">
        <v>330</v>
      </c>
      <c r="BH92" s="51">
        <v>0</v>
      </c>
      <c r="BI92" s="51">
        <v>0</v>
      </c>
      <c r="BJ92" s="51">
        <v>0</v>
      </c>
      <c r="BK92" s="51">
        <v>0</v>
      </c>
      <c r="BL92" s="51">
        <v>-401</v>
      </c>
      <c r="BM92" s="51">
        <v>-449</v>
      </c>
      <c r="BN92" s="51">
        <v>0</v>
      </c>
      <c r="BO92" s="51">
        <v>0</v>
      </c>
    </row>
    <row r="93" spans="1:67" ht="16.5" customHeight="1">
      <c r="A93" s="52"/>
      <c r="B93" s="55">
        <v>84</v>
      </c>
      <c r="C93" s="56" t="s">
        <v>177</v>
      </c>
      <c r="D93" s="51">
        <f t="shared" si="16"/>
        <v>4928.885</v>
      </c>
      <c r="E93" s="51">
        <f t="shared" si="17"/>
        <v>3421.633</v>
      </c>
      <c r="F93" s="51">
        <f t="shared" si="18"/>
        <v>4640.8</v>
      </c>
      <c r="G93" s="51">
        <f t="shared" si="19"/>
        <v>3421.633</v>
      </c>
      <c r="H93" s="51">
        <f t="shared" si="20"/>
        <v>288.085</v>
      </c>
      <c r="I93" s="51">
        <f t="shared" si="21"/>
        <v>0</v>
      </c>
      <c r="J93" s="51">
        <v>4193.8</v>
      </c>
      <c r="K93" s="51">
        <v>3067.633</v>
      </c>
      <c r="L93" s="51">
        <v>0</v>
      </c>
      <c r="M93" s="51">
        <v>0</v>
      </c>
      <c r="N93" s="51">
        <v>247</v>
      </c>
      <c r="O93" s="51">
        <v>169</v>
      </c>
      <c r="P93" s="51">
        <v>0</v>
      </c>
      <c r="Q93" s="51">
        <v>0</v>
      </c>
      <c r="R93" s="51">
        <v>0</v>
      </c>
      <c r="S93" s="51">
        <v>0</v>
      </c>
      <c r="T93" s="51">
        <v>72</v>
      </c>
      <c r="U93" s="51">
        <v>40</v>
      </c>
      <c r="V93" s="51">
        <v>0</v>
      </c>
      <c r="W93" s="51">
        <v>0</v>
      </c>
      <c r="X93" s="51">
        <v>70</v>
      </c>
      <c r="Y93" s="51">
        <v>24</v>
      </c>
      <c r="Z93" s="51">
        <v>0</v>
      </c>
      <c r="AA93" s="51">
        <v>0</v>
      </c>
      <c r="AB93" s="51">
        <v>0</v>
      </c>
      <c r="AC93" s="51">
        <v>0</v>
      </c>
      <c r="AD93" s="51">
        <v>105</v>
      </c>
      <c r="AE93" s="51">
        <v>105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180</v>
      </c>
      <c r="AQ93" s="51">
        <v>180</v>
      </c>
      <c r="AR93" s="51">
        <f t="shared" si="22"/>
        <v>20</v>
      </c>
      <c r="AS93" s="51">
        <f t="shared" si="23"/>
        <v>5</v>
      </c>
      <c r="AT93" s="51">
        <v>20</v>
      </c>
      <c r="AU93" s="51">
        <v>5</v>
      </c>
      <c r="AV93" s="51">
        <v>0</v>
      </c>
      <c r="AW93" s="51">
        <v>0</v>
      </c>
      <c r="AX93" s="51">
        <v>5</v>
      </c>
      <c r="AY93" s="51">
        <v>0</v>
      </c>
      <c r="AZ93" s="51"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288.085</v>
      </c>
      <c r="BG93" s="51">
        <v>0</v>
      </c>
      <c r="BH93" s="51"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</row>
    <row r="94" spans="1:67" ht="16.5" customHeight="1">
      <c r="A94" s="52"/>
      <c r="B94" s="55">
        <v>85</v>
      </c>
      <c r="C94" s="56" t="s">
        <v>178</v>
      </c>
      <c r="D94" s="51">
        <f t="shared" si="16"/>
        <v>16742.142</v>
      </c>
      <c r="E94" s="51">
        <f t="shared" si="17"/>
        <v>11782.382</v>
      </c>
      <c r="F94" s="51">
        <f t="shared" si="18"/>
        <v>15788.099999999999</v>
      </c>
      <c r="G94" s="51">
        <f t="shared" si="19"/>
        <v>10884.382</v>
      </c>
      <c r="H94" s="51">
        <f t="shared" si="20"/>
        <v>954.042</v>
      </c>
      <c r="I94" s="51">
        <f t="shared" si="21"/>
        <v>898</v>
      </c>
      <c r="J94" s="51">
        <v>11438.8</v>
      </c>
      <c r="K94" s="51">
        <v>8685.207</v>
      </c>
      <c r="L94" s="51">
        <v>0</v>
      </c>
      <c r="M94" s="51">
        <v>0</v>
      </c>
      <c r="N94" s="51">
        <v>3492.3</v>
      </c>
      <c r="O94" s="51">
        <v>2026.175</v>
      </c>
      <c r="P94" s="51">
        <v>370</v>
      </c>
      <c r="Q94" s="51">
        <v>221.51</v>
      </c>
      <c r="R94" s="51">
        <v>0</v>
      </c>
      <c r="S94" s="51">
        <v>0</v>
      </c>
      <c r="T94" s="51">
        <v>108</v>
      </c>
      <c r="U94" s="51">
        <v>69.4</v>
      </c>
      <c r="V94" s="51">
        <v>170</v>
      </c>
      <c r="W94" s="51">
        <v>144</v>
      </c>
      <c r="X94" s="51">
        <v>381.5</v>
      </c>
      <c r="Y94" s="51">
        <v>121.2</v>
      </c>
      <c r="Z94" s="51">
        <v>200</v>
      </c>
      <c r="AA94" s="51">
        <v>0</v>
      </c>
      <c r="AB94" s="51">
        <v>0</v>
      </c>
      <c r="AC94" s="51">
        <v>0</v>
      </c>
      <c r="AD94" s="51">
        <v>2222</v>
      </c>
      <c r="AE94" s="51">
        <v>1441.065</v>
      </c>
      <c r="AF94" s="51">
        <v>0</v>
      </c>
      <c r="AG94" s="51">
        <v>0</v>
      </c>
      <c r="AH94" s="51">
        <v>0</v>
      </c>
      <c r="AI94" s="51">
        <v>0</v>
      </c>
      <c r="AJ94" s="51">
        <v>0</v>
      </c>
      <c r="AK94" s="51">
        <v>0</v>
      </c>
      <c r="AL94" s="51">
        <v>0</v>
      </c>
      <c r="AM94" s="51">
        <v>0</v>
      </c>
      <c r="AN94" s="51">
        <v>0</v>
      </c>
      <c r="AO94" s="51">
        <v>0</v>
      </c>
      <c r="AP94" s="51">
        <v>200</v>
      </c>
      <c r="AQ94" s="51">
        <v>170</v>
      </c>
      <c r="AR94" s="51">
        <f t="shared" si="22"/>
        <v>657</v>
      </c>
      <c r="AS94" s="51">
        <f t="shared" si="23"/>
        <v>3</v>
      </c>
      <c r="AT94" s="51">
        <v>657</v>
      </c>
      <c r="AU94" s="51">
        <v>3</v>
      </c>
      <c r="AV94" s="51">
        <v>0</v>
      </c>
      <c r="AW94" s="51">
        <v>0</v>
      </c>
      <c r="AX94" s="51">
        <v>630</v>
      </c>
      <c r="AY94" s="51">
        <v>0</v>
      </c>
      <c r="AZ94" s="51">
        <v>0</v>
      </c>
      <c r="BA94" s="51">
        <v>0</v>
      </c>
      <c r="BB94" s="51">
        <v>0</v>
      </c>
      <c r="BC94" s="51">
        <v>0</v>
      </c>
      <c r="BD94" s="51">
        <v>954.042</v>
      </c>
      <c r="BE94" s="51">
        <v>950</v>
      </c>
      <c r="BF94" s="51">
        <v>0</v>
      </c>
      <c r="BG94" s="51">
        <v>0</v>
      </c>
      <c r="BH94" s="51"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-52</v>
      </c>
      <c r="BN94" s="51">
        <v>0</v>
      </c>
      <c r="BO94" s="51">
        <v>0</v>
      </c>
    </row>
    <row r="95" spans="1:67" ht="16.5" customHeight="1">
      <c r="A95" s="52"/>
      <c r="B95" s="55">
        <v>86</v>
      </c>
      <c r="C95" s="56" t="s">
        <v>179</v>
      </c>
      <c r="D95" s="51">
        <f t="shared" si="16"/>
        <v>18932.9305</v>
      </c>
      <c r="E95" s="51">
        <f t="shared" si="17"/>
        <v>11502.726999999999</v>
      </c>
      <c r="F95" s="51">
        <f t="shared" si="18"/>
        <v>16206.5</v>
      </c>
      <c r="G95" s="51">
        <f t="shared" si="19"/>
        <v>11042.726999999999</v>
      </c>
      <c r="H95" s="51">
        <f t="shared" si="20"/>
        <v>3541.4305</v>
      </c>
      <c r="I95" s="51">
        <f t="shared" si="21"/>
        <v>460</v>
      </c>
      <c r="J95" s="51">
        <v>9910</v>
      </c>
      <c r="K95" s="51">
        <v>7148.727</v>
      </c>
      <c r="L95" s="51">
        <v>0</v>
      </c>
      <c r="M95" s="51">
        <v>0</v>
      </c>
      <c r="N95" s="51">
        <v>2975.5</v>
      </c>
      <c r="O95" s="51">
        <v>1499</v>
      </c>
      <c r="P95" s="51">
        <v>1015.5</v>
      </c>
      <c r="Q95" s="51">
        <v>500</v>
      </c>
      <c r="R95" s="51">
        <v>0</v>
      </c>
      <c r="S95" s="51">
        <v>0</v>
      </c>
      <c r="T95" s="51">
        <v>180</v>
      </c>
      <c r="U95" s="51">
        <v>120</v>
      </c>
      <c r="V95" s="51">
        <v>140</v>
      </c>
      <c r="W95" s="51">
        <v>10</v>
      </c>
      <c r="X95" s="51">
        <v>280</v>
      </c>
      <c r="Y95" s="51">
        <v>28</v>
      </c>
      <c r="Z95" s="51">
        <v>80</v>
      </c>
      <c r="AA95" s="51">
        <v>8</v>
      </c>
      <c r="AB95" s="51">
        <v>0</v>
      </c>
      <c r="AC95" s="51">
        <v>0</v>
      </c>
      <c r="AD95" s="51">
        <v>650</v>
      </c>
      <c r="AE95" s="51">
        <v>380</v>
      </c>
      <c r="AF95" s="51">
        <v>0</v>
      </c>
      <c r="AG95" s="51">
        <v>0</v>
      </c>
      <c r="AH95" s="51">
        <v>1500</v>
      </c>
      <c r="AI95" s="51">
        <v>1500</v>
      </c>
      <c r="AJ95" s="51">
        <v>1500</v>
      </c>
      <c r="AK95" s="51">
        <v>1500</v>
      </c>
      <c r="AL95" s="51">
        <v>0</v>
      </c>
      <c r="AM95" s="51">
        <v>0</v>
      </c>
      <c r="AN95" s="51">
        <v>0</v>
      </c>
      <c r="AO95" s="51">
        <v>0</v>
      </c>
      <c r="AP95" s="51">
        <v>890</v>
      </c>
      <c r="AQ95" s="51">
        <v>890</v>
      </c>
      <c r="AR95" s="51">
        <f t="shared" si="22"/>
        <v>116</v>
      </c>
      <c r="AS95" s="51">
        <f t="shared" si="23"/>
        <v>5</v>
      </c>
      <c r="AT95" s="51">
        <v>931</v>
      </c>
      <c r="AU95" s="51">
        <v>5</v>
      </c>
      <c r="AV95" s="51">
        <v>0</v>
      </c>
      <c r="AW95" s="51">
        <v>0</v>
      </c>
      <c r="AX95" s="51">
        <v>815</v>
      </c>
      <c r="AY95" s="51">
        <v>0</v>
      </c>
      <c r="AZ95" s="51">
        <v>0</v>
      </c>
      <c r="BA95" s="51">
        <v>0</v>
      </c>
      <c r="BB95" s="51">
        <v>815</v>
      </c>
      <c r="BC95" s="51">
        <v>0</v>
      </c>
      <c r="BD95" s="51">
        <v>2241.4305</v>
      </c>
      <c r="BE95" s="51">
        <v>0</v>
      </c>
      <c r="BF95" s="51">
        <v>1300</v>
      </c>
      <c r="BG95" s="51">
        <v>460</v>
      </c>
      <c r="BH95" s="51"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0</v>
      </c>
    </row>
    <row r="96" spans="1:67" ht="16.5" customHeight="1">
      <c r="A96" s="52"/>
      <c r="B96" s="55">
        <v>87</v>
      </c>
      <c r="C96" s="56" t="s">
        <v>180</v>
      </c>
      <c r="D96" s="51">
        <f t="shared" si="16"/>
        <v>5096.33</v>
      </c>
      <c r="E96" s="51">
        <f t="shared" si="17"/>
        <v>3258.784</v>
      </c>
      <c r="F96" s="51">
        <f t="shared" si="18"/>
        <v>4728.7</v>
      </c>
      <c r="G96" s="51">
        <f t="shared" si="19"/>
        <v>3258.784</v>
      </c>
      <c r="H96" s="51">
        <f t="shared" si="20"/>
        <v>607.63</v>
      </c>
      <c r="I96" s="51">
        <f t="shared" si="21"/>
        <v>0</v>
      </c>
      <c r="J96" s="51">
        <v>3762.8</v>
      </c>
      <c r="K96" s="51">
        <v>2796.884</v>
      </c>
      <c r="L96" s="51">
        <v>0</v>
      </c>
      <c r="M96" s="51">
        <v>0</v>
      </c>
      <c r="N96" s="51">
        <v>375.9</v>
      </c>
      <c r="O96" s="51">
        <v>231.9</v>
      </c>
      <c r="P96" s="51">
        <v>170</v>
      </c>
      <c r="Q96" s="51">
        <v>70</v>
      </c>
      <c r="R96" s="51">
        <v>0</v>
      </c>
      <c r="S96" s="51">
        <v>0</v>
      </c>
      <c r="T96" s="51">
        <v>80</v>
      </c>
      <c r="U96" s="51">
        <v>56</v>
      </c>
      <c r="V96" s="51">
        <v>0</v>
      </c>
      <c r="W96" s="51">
        <v>0</v>
      </c>
      <c r="X96" s="51">
        <v>80</v>
      </c>
      <c r="Y96" s="51">
        <v>60</v>
      </c>
      <c r="Z96" s="51">
        <v>60</v>
      </c>
      <c r="AA96" s="51">
        <v>60</v>
      </c>
      <c r="AB96" s="51">
        <v>0</v>
      </c>
      <c r="AC96" s="51">
        <v>0</v>
      </c>
      <c r="AD96" s="51">
        <v>45.9</v>
      </c>
      <c r="AE96" s="51">
        <v>45.9</v>
      </c>
      <c r="AF96" s="51">
        <v>0</v>
      </c>
      <c r="AG96" s="51">
        <v>0</v>
      </c>
      <c r="AH96" s="51">
        <v>0</v>
      </c>
      <c r="AI96" s="51">
        <v>0</v>
      </c>
      <c r="AJ96" s="51">
        <v>0</v>
      </c>
      <c r="AK96" s="51">
        <v>0</v>
      </c>
      <c r="AL96" s="51">
        <v>0</v>
      </c>
      <c r="AM96" s="51">
        <v>0</v>
      </c>
      <c r="AN96" s="51">
        <v>0</v>
      </c>
      <c r="AO96" s="51">
        <v>0</v>
      </c>
      <c r="AP96" s="51">
        <v>300</v>
      </c>
      <c r="AQ96" s="51">
        <v>220</v>
      </c>
      <c r="AR96" s="51">
        <f t="shared" si="22"/>
        <v>50</v>
      </c>
      <c r="AS96" s="51">
        <f t="shared" si="23"/>
        <v>10</v>
      </c>
      <c r="AT96" s="51">
        <v>290</v>
      </c>
      <c r="AU96" s="51">
        <v>10</v>
      </c>
      <c r="AV96" s="51">
        <v>0</v>
      </c>
      <c r="AW96" s="51">
        <v>0</v>
      </c>
      <c r="AX96" s="51">
        <v>240</v>
      </c>
      <c r="AY96" s="51">
        <v>0</v>
      </c>
      <c r="AZ96" s="51">
        <v>0</v>
      </c>
      <c r="BA96" s="51">
        <v>0</v>
      </c>
      <c r="BB96" s="51">
        <v>240</v>
      </c>
      <c r="BC96" s="51">
        <v>0</v>
      </c>
      <c r="BD96" s="51">
        <v>607.63</v>
      </c>
      <c r="BE96" s="51">
        <v>0</v>
      </c>
      <c r="BF96" s="51">
        <v>0</v>
      </c>
      <c r="BG96" s="51">
        <v>0</v>
      </c>
      <c r="BH96" s="51"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</row>
    <row r="97" spans="1:67" ht="16.5" customHeight="1">
      <c r="A97" s="52"/>
      <c r="B97" s="55">
        <v>88</v>
      </c>
      <c r="C97" s="56" t="s">
        <v>181</v>
      </c>
      <c r="D97" s="51">
        <f t="shared" si="16"/>
        <v>18693.0429</v>
      </c>
      <c r="E97" s="51">
        <f t="shared" si="17"/>
        <v>14301.262</v>
      </c>
      <c r="F97" s="51">
        <f t="shared" si="18"/>
        <v>12392.4</v>
      </c>
      <c r="G97" s="51">
        <f t="shared" si="19"/>
        <v>8421.502</v>
      </c>
      <c r="H97" s="51">
        <f t="shared" si="20"/>
        <v>6300.6429</v>
      </c>
      <c r="I97" s="51">
        <f t="shared" si="21"/>
        <v>5879.76</v>
      </c>
      <c r="J97" s="51">
        <v>8981</v>
      </c>
      <c r="K97" s="51">
        <v>6570.022</v>
      </c>
      <c r="L97" s="51">
        <v>0</v>
      </c>
      <c r="M97" s="51">
        <v>0</v>
      </c>
      <c r="N97" s="51">
        <v>2196.1</v>
      </c>
      <c r="O97" s="51">
        <v>1309.48</v>
      </c>
      <c r="P97" s="51">
        <v>530</v>
      </c>
      <c r="Q97" s="51">
        <v>344.1</v>
      </c>
      <c r="R97" s="51">
        <v>150</v>
      </c>
      <c r="S97" s="51">
        <v>0</v>
      </c>
      <c r="T97" s="51">
        <v>264</v>
      </c>
      <c r="U97" s="51">
        <v>176</v>
      </c>
      <c r="V97" s="51">
        <v>0</v>
      </c>
      <c r="W97" s="51">
        <v>0</v>
      </c>
      <c r="X97" s="51">
        <v>680</v>
      </c>
      <c r="Y97" s="51">
        <v>476.02</v>
      </c>
      <c r="Z97" s="51">
        <v>0</v>
      </c>
      <c r="AA97" s="51">
        <v>0</v>
      </c>
      <c r="AB97" s="51">
        <v>150</v>
      </c>
      <c r="AC97" s="51">
        <v>17</v>
      </c>
      <c r="AD97" s="51">
        <v>350</v>
      </c>
      <c r="AE97" s="51">
        <v>249.36</v>
      </c>
      <c r="AF97" s="51">
        <v>0</v>
      </c>
      <c r="AG97" s="51">
        <v>0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0</v>
      </c>
      <c r="AN97" s="51">
        <v>0</v>
      </c>
      <c r="AO97" s="51">
        <v>0</v>
      </c>
      <c r="AP97" s="51">
        <v>538.3</v>
      </c>
      <c r="AQ97" s="51">
        <v>535</v>
      </c>
      <c r="AR97" s="51">
        <f t="shared" si="22"/>
        <v>677</v>
      </c>
      <c r="AS97" s="51">
        <f t="shared" si="23"/>
        <v>7</v>
      </c>
      <c r="AT97" s="51">
        <v>677</v>
      </c>
      <c r="AU97" s="51">
        <v>7</v>
      </c>
      <c r="AV97" s="51">
        <v>0</v>
      </c>
      <c r="AW97" s="51">
        <v>0</v>
      </c>
      <c r="AX97" s="51">
        <v>620</v>
      </c>
      <c r="AY97" s="51">
        <v>0</v>
      </c>
      <c r="AZ97" s="51">
        <v>0</v>
      </c>
      <c r="BA97" s="51">
        <v>0</v>
      </c>
      <c r="BB97" s="51">
        <v>0</v>
      </c>
      <c r="BC97" s="51">
        <v>0</v>
      </c>
      <c r="BD97" s="51">
        <v>6000.6429</v>
      </c>
      <c r="BE97" s="51">
        <v>5879.76</v>
      </c>
      <c r="BF97" s="51">
        <v>600</v>
      </c>
      <c r="BG97" s="51">
        <v>0</v>
      </c>
      <c r="BH97" s="51">
        <v>0</v>
      </c>
      <c r="BI97" s="51">
        <v>0</v>
      </c>
      <c r="BJ97" s="51">
        <v>0</v>
      </c>
      <c r="BK97" s="51">
        <v>0</v>
      </c>
      <c r="BL97" s="51">
        <v>-300</v>
      </c>
      <c r="BM97" s="51">
        <v>0</v>
      </c>
      <c r="BN97" s="51">
        <v>0</v>
      </c>
      <c r="BO97" s="51">
        <v>0</v>
      </c>
    </row>
    <row r="98" spans="1:67" ht="16.5" customHeight="1">
      <c r="A98" s="52"/>
      <c r="B98" s="55">
        <v>89</v>
      </c>
      <c r="C98" s="56" t="s">
        <v>182</v>
      </c>
      <c r="D98" s="51">
        <f t="shared" si="16"/>
        <v>16523.768500000002</v>
      </c>
      <c r="E98" s="51">
        <f t="shared" si="17"/>
        <v>10258.9578</v>
      </c>
      <c r="F98" s="51">
        <f t="shared" si="18"/>
        <v>15346.6</v>
      </c>
      <c r="G98" s="51">
        <f t="shared" si="19"/>
        <v>9661.9578</v>
      </c>
      <c r="H98" s="51">
        <f t="shared" si="20"/>
        <v>1947.1685</v>
      </c>
      <c r="I98" s="51">
        <f t="shared" si="21"/>
        <v>597</v>
      </c>
      <c r="J98" s="51">
        <v>9910</v>
      </c>
      <c r="K98" s="51">
        <v>7109.904</v>
      </c>
      <c r="L98" s="51">
        <v>0</v>
      </c>
      <c r="M98" s="51">
        <v>0</v>
      </c>
      <c r="N98" s="51">
        <v>3836.6</v>
      </c>
      <c r="O98" s="51">
        <v>1890.1338</v>
      </c>
      <c r="P98" s="51">
        <v>800</v>
      </c>
      <c r="Q98" s="51">
        <v>260</v>
      </c>
      <c r="R98" s="51">
        <v>0</v>
      </c>
      <c r="S98" s="51">
        <v>0</v>
      </c>
      <c r="T98" s="51">
        <v>200</v>
      </c>
      <c r="U98" s="51">
        <v>113.585</v>
      </c>
      <c r="V98" s="51">
        <v>0</v>
      </c>
      <c r="W98" s="51">
        <v>0</v>
      </c>
      <c r="X98" s="51">
        <v>1118.9</v>
      </c>
      <c r="Y98" s="51">
        <v>740</v>
      </c>
      <c r="Z98" s="51">
        <v>16.9</v>
      </c>
      <c r="AA98" s="51">
        <v>11</v>
      </c>
      <c r="AB98" s="51">
        <v>185</v>
      </c>
      <c r="AC98" s="51">
        <v>17</v>
      </c>
      <c r="AD98" s="51">
        <v>1402.7</v>
      </c>
      <c r="AE98" s="51">
        <v>737.8</v>
      </c>
      <c r="AF98" s="51">
        <v>0</v>
      </c>
      <c r="AG98" s="51">
        <v>0</v>
      </c>
      <c r="AH98" s="51">
        <v>0</v>
      </c>
      <c r="AI98" s="51">
        <v>0</v>
      </c>
      <c r="AJ98" s="51">
        <v>0</v>
      </c>
      <c r="AK98" s="51">
        <v>0</v>
      </c>
      <c r="AL98" s="51">
        <v>0</v>
      </c>
      <c r="AM98" s="51">
        <v>0</v>
      </c>
      <c r="AN98" s="51">
        <v>0</v>
      </c>
      <c r="AO98" s="51">
        <v>0</v>
      </c>
      <c r="AP98" s="51">
        <v>720</v>
      </c>
      <c r="AQ98" s="51">
        <v>600</v>
      </c>
      <c r="AR98" s="51">
        <f t="shared" si="22"/>
        <v>110</v>
      </c>
      <c r="AS98" s="51">
        <f t="shared" si="23"/>
        <v>61.92</v>
      </c>
      <c r="AT98" s="51">
        <v>880</v>
      </c>
      <c r="AU98" s="51">
        <v>61.92</v>
      </c>
      <c r="AV98" s="51">
        <v>0</v>
      </c>
      <c r="AW98" s="51">
        <v>0</v>
      </c>
      <c r="AX98" s="51">
        <v>770</v>
      </c>
      <c r="AY98" s="51">
        <v>0</v>
      </c>
      <c r="AZ98" s="51">
        <v>0</v>
      </c>
      <c r="BA98" s="51">
        <v>0</v>
      </c>
      <c r="BB98" s="51">
        <v>770</v>
      </c>
      <c r="BC98" s="51">
        <v>0</v>
      </c>
      <c r="BD98" s="51">
        <v>1342.1685</v>
      </c>
      <c r="BE98" s="51">
        <v>0</v>
      </c>
      <c r="BF98" s="51">
        <v>605</v>
      </c>
      <c r="BG98" s="51">
        <v>597</v>
      </c>
      <c r="BH98" s="51"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</row>
    <row r="99" spans="1:67" ht="16.5" customHeight="1">
      <c r="A99" s="52"/>
      <c r="B99" s="55">
        <v>90</v>
      </c>
      <c r="C99" s="56" t="s">
        <v>183</v>
      </c>
      <c r="D99" s="51">
        <f t="shared" si="16"/>
        <v>13882.0877</v>
      </c>
      <c r="E99" s="51">
        <f t="shared" si="17"/>
        <v>8621.345</v>
      </c>
      <c r="F99" s="51">
        <f t="shared" si="18"/>
        <v>12303.8</v>
      </c>
      <c r="G99" s="51">
        <f t="shared" si="19"/>
        <v>8621.345</v>
      </c>
      <c r="H99" s="51">
        <f t="shared" si="20"/>
        <v>1578.2876999999999</v>
      </c>
      <c r="I99" s="51">
        <f t="shared" si="21"/>
        <v>0</v>
      </c>
      <c r="J99" s="51">
        <v>9331.8</v>
      </c>
      <c r="K99" s="51">
        <v>6541.275</v>
      </c>
      <c r="L99" s="51">
        <v>0</v>
      </c>
      <c r="M99" s="51">
        <v>0</v>
      </c>
      <c r="N99" s="51">
        <v>2607</v>
      </c>
      <c r="O99" s="51">
        <v>1893.9</v>
      </c>
      <c r="P99" s="51">
        <v>661.3</v>
      </c>
      <c r="Q99" s="51">
        <v>443</v>
      </c>
      <c r="R99" s="51">
        <v>0</v>
      </c>
      <c r="S99" s="51">
        <v>0</v>
      </c>
      <c r="T99" s="51">
        <v>66</v>
      </c>
      <c r="U99" s="51">
        <v>38.5</v>
      </c>
      <c r="V99" s="51">
        <v>0</v>
      </c>
      <c r="W99" s="51">
        <v>0</v>
      </c>
      <c r="X99" s="51">
        <v>992</v>
      </c>
      <c r="Y99" s="51">
        <v>630.4</v>
      </c>
      <c r="Z99" s="51">
        <v>371</v>
      </c>
      <c r="AA99" s="51">
        <v>251</v>
      </c>
      <c r="AB99" s="51">
        <v>0</v>
      </c>
      <c r="AC99" s="51">
        <v>0</v>
      </c>
      <c r="AD99" s="51">
        <v>887.7</v>
      </c>
      <c r="AE99" s="51">
        <v>782</v>
      </c>
      <c r="AF99" s="51">
        <v>0</v>
      </c>
      <c r="AG99" s="51">
        <v>0</v>
      </c>
      <c r="AH99" s="51">
        <v>0</v>
      </c>
      <c r="AI99" s="51">
        <v>0</v>
      </c>
      <c r="AJ99" s="51"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100</v>
      </c>
      <c r="AQ99" s="51">
        <v>100</v>
      </c>
      <c r="AR99" s="51">
        <f t="shared" si="22"/>
        <v>265</v>
      </c>
      <c r="AS99" s="51">
        <f t="shared" si="23"/>
        <v>86.17</v>
      </c>
      <c r="AT99" s="51">
        <v>265</v>
      </c>
      <c r="AU99" s="51">
        <v>86.17</v>
      </c>
      <c r="AV99" s="51">
        <v>0</v>
      </c>
      <c r="AW99" s="51">
        <v>0</v>
      </c>
      <c r="AX99" s="51">
        <v>140</v>
      </c>
      <c r="AY99" s="51">
        <v>0</v>
      </c>
      <c r="AZ99" s="51">
        <v>0</v>
      </c>
      <c r="BA99" s="51">
        <v>0</v>
      </c>
      <c r="BB99" s="51">
        <v>0</v>
      </c>
      <c r="BC99" s="51">
        <v>0</v>
      </c>
      <c r="BD99" s="51">
        <v>778.2877</v>
      </c>
      <c r="BE99" s="51">
        <v>0</v>
      </c>
      <c r="BF99" s="51">
        <v>800</v>
      </c>
      <c r="BG99" s="51">
        <v>0</v>
      </c>
      <c r="BH99" s="51">
        <v>0</v>
      </c>
      <c r="BI99" s="51">
        <v>0</v>
      </c>
      <c r="BJ99" s="51">
        <v>0</v>
      </c>
      <c r="BK99" s="51">
        <v>0</v>
      </c>
      <c r="BL99" s="51">
        <v>0</v>
      </c>
      <c r="BM99" s="51">
        <v>0</v>
      </c>
      <c r="BN99" s="51">
        <v>0</v>
      </c>
      <c r="BO99" s="51">
        <v>0</v>
      </c>
    </row>
    <row r="100" spans="1:67" ht="16.5" customHeight="1">
      <c r="A100" s="52"/>
      <c r="B100" s="52">
        <v>91</v>
      </c>
      <c r="C100" s="56" t="s">
        <v>184</v>
      </c>
      <c r="D100" s="51">
        <f t="shared" si="16"/>
        <v>162229.165</v>
      </c>
      <c r="E100" s="51">
        <f t="shared" si="17"/>
        <v>99678.32800000001</v>
      </c>
      <c r="F100" s="51">
        <f t="shared" si="18"/>
        <v>155229.51</v>
      </c>
      <c r="G100" s="51">
        <f t="shared" si="19"/>
        <v>101452.167</v>
      </c>
      <c r="H100" s="51">
        <f t="shared" si="20"/>
        <v>14799.654999999999</v>
      </c>
      <c r="I100" s="51">
        <f t="shared" si="21"/>
        <v>-1263.9050000000007</v>
      </c>
      <c r="J100" s="51">
        <v>29841.21</v>
      </c>
      <c r="K100" s="51">
        <v>20355.997</v>
      </c>
      <c r="L100" s="51">
        <v>0</v>
      </c>
      <c r="M100" s="51">
        <v>0</v>
      </c>
      <c r="N100" s="51">
        <v>11657</v>
      </c>
      <c r="O100" s="51">
        <v>5784.238</v>
      </c>
      <c r="P100" s="51">
        <v>3140</v>
      </c>
      <c r="Q100" s="51">
        <v>2095.54</v>
      </c>
      <c r="R100" s="51">
        <v>55</v>
      </c>
      <c r="S100" s="51">
        <v>11.516</v>
      </c>
      <c r="T100" s="51">
        <v>925</v>
      </c>
      <c r="U100" s="51">
        <v>560.424</v>
      </c>
      <c r="V100" s="51">
        <v>977</v>
      </c>
      <c r="W100" s="51">
        <v>12.4</v>
      </c>
      <c r="X100" s="51">
        <v>1620</v>
      </c>
      <c r="Y100" s="51">
        <v>488.158</v>
      </c>
      <c r="Z100" s="51">
        <v>400</v>
      </c>
      <c r="AA100" s="51">
        <v>83.558</v>
      </c>
      <c r="AB100" s="51">
        <v>400</v>
      </c>
      <c r="AC100" s="51">
        <v>200</v>
      </c>
      <c r="AD100" s="51">
        <v>3845</v>
      </c>
      <c r="AE100" s="51">
        <v>1897.4</v>
      </c>
      <c r="AF100" s="51">
        <v>0</v>
      </c>
      <c r="AG100" s="51">
        <v>0</v>
      </c>
      <c r="AH100" s="51">
        <v>103151.3</v>
      </c>
      <c r="AI100" s="51">
        <v>72600</v>
      </c>
      <c r="AJ100" s="51">
        <v>103151.3</v>
      </c>
      <c r="AK100" s="51">
        <v>72600</v>
      </c>
      <c r="AL100" s="51">
        <v>0</v>
      </c>
      <c r="AM100" s="51">
        <v>0</v>
      </c>
      <c r="AN100" s="51">
        <v>0</v>
      </c>
      <c r="AO100" s="51">
        <v>0</v>
      </c>
      <c r="AP100" s="51">
        <v>2000</v>
      </c>
      <c r="AQ100" s="51">
        <v>1600</v>
      </c>
      <c r="AR100" s="51">
        <f t="shared" si="22"/>
        <v>780</v>
      </c>
      <c r="AS100" s="51">
        <f t="shared" si="23"/>
        <v>601.998</v>
      </c>
      <c r="AT100" s="51">
        <v>8580</v>
      </c>
      <c r="AU100" s="51">
        <v>1111.932</v>
      </c>
      <c r="AV100" s="51">
        <v>0</v>
      </c>
      <c r="AW100" s="51">
        <v>0</v>
      </c>
      <c r="AX100" s="51">
        <v>7800</v>
      </c>
      <c r="AY100" s="51">
        <v>509.934</v>
      </c>
      <c r="AZ100" s="51">
        <v>0</v>
      </c>
      <c r="BA100" s="51">
        <v>0</v>
      </c>
      <c r="BB100" s="51">
        <v>7800</v>
      </c>
      <c r="BC100" s="51">
        <v>509.934</v>
      </c>
      <c r="BD100" s="51">
        <v>20899.655</v>
      </c>
      <c r="BE100" s="51">
        <v>8848.693</v>
      </c>
      <c r="BF100" s="51">
        <v>2400</v>
      </c>
      <c r="BG100" s="51">
        <v>272.5</v>
      </c>
      <c r="BH100" s="51">
        <v>0</v>
      </c>
      <c r="BI100" s="51">
        <v>0</v>
      </c>
      <c r="BJ100" s="51">
        <v>-1000</v>
      </c>
      <c r="BK100" s="51">
        <v>0</v>
      </c>
      <c r="BL100" s="51">
        <v>-7500</v>
      </c>
      <c r="BM100" s="51">
        <v>-10385.098</v>
      </c>
      <c r="BN100" s="51">
        <v>0</v>
      </c>
      <c r="BO100" s="51">
        <v>0</v>
      </c>
    </row>
    <row r="101" spans="1:67" ht="16.5" customHeight="1">
      <c r="A101" s="52"/>
      <c r="B101" s="55">
        <v>92</v>
      </c>
      <c r="C101" s="56" t="s">
        <v>185</v>
      </c>
      <c r="D101" s="51">
        <f t="shared" si="16"/>
        <v>11443.5773</v>
      </c>
      <c r="E101" s="51">
        <f t="shared" si="17"/>
        <v>3324.159</v>
      </c>
      <c r="F101" s="51">
        <f t="shared" si="18"/>
        <v>5095.9</v>
      </c>
      <c r="G101" s="51">
        <f t="shared" si="19"/>
        <v>3324.159</v>
      </c>
      <c r="H101" s="51">
        <f t="shared" si="20"/>
        <v>6602.6773</v>
      </c>
      <c r="I101" s="51">
        <f t="shared" si="21"/>
        <v>0</v>
      </c>
      <c r="J101" s="51">
        <v>4260</v>
      </c>
      <c r="K101" s="51">
        <v>3134.759</v>
      </c>
      <c r="L101" s="51">
        <v>0</v>
      </c>
      <c r="M101" s="51">
        <v>0</v>
      </c>
      <c r="N101" s="51">
        <v>510.9</v>
      </c>
      <c r="O101" s="51">
        <v>174.4</v>
      </c>
      <c r="P101" s="51">
        <v>170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20</v>
      </c>
      <c r="W101" s="51">
        <v>0</v>
      </c>
      <c r="X101" s="51">
        <v>110</v>
      </c>
      <c r="Y101" s="51">
        <v>74.4</v>
      </c>
      <c r="Z101" s="51">
        <v>50</v>
      </c>
      <c r="AA101" s="51">
        <v>20</v>
      </c>
      <c r="AB101" s="51">
        <v>10</v>
      </c>
      <c r="AC101" s="51">
        <v>0</v>
      </c>
      <c r="AD101" s="51">
        <v>200.9</v>
      </c>
      <c r="AE101" s="51">
        <v>100</v>
      </c>
      <c r="AF101" s="51">
        <v>0</v>
      </c>
      <c r="AG101" s="51">
        <v>0</v>
      </c>
      <c r="AH101" s="51">
        <v>0</v>
      </c>
      <c r="AI101" s="51">
        <v>0</v>
      </c>
      <c r="AJ101" s="51">
        <v>0</v>
      </c>
      <c r="AK101" s="51">
        <v>0</v>
      </c>
      <c r="AL101" s="51">
        <v>0</v>
      </c>
      <c r="AM101" s="51">
        <v>0</v>
      </c>
      <c r="AN101" s="51">
        <v>0</v>
      </c>
      <c r="AO101" s="51">
        <v>0</v>
      </c>
      <c r="AP101" s="51">
        <v>30</v>
      </c>
      <c r="AQ101" s="51">
        <v>0</v>
      </c>
      <c r="AR101" s="51">
        <f t="shared" si="22"/>
        <v>40</v>
      </c>
      <c r="AS101" s="51">
        <f t="shared" si="23"/>
        <v>15</v>
      </c>
      <c r="AT101" s="51">
        <v>295</v>
      </c>
      <c r="AU101" s="51">
        <v>15</v>
      </c>
      <c r="AV101" s="51">
        <v>0</v>
      </c>
      <c r="AW101" s="51">
        <v>0</v>
      </c>
      <c r="AX101" s="51">
        <v>255</v>
      </c>
      <c r="AY101" s="51">
        <v>0</v>
      </c>
      <c r="AZ101" s="51">
        <v>0</v>
      </c>
      <c r="BA101" s="51">
        <v>0</v>
      </c>
      <c r="BB101" s="51">
        <v>255</v>
      </c>
      <c r="BC101" s="51">
        <v>0</v>
      </c>
      <c r="BD101" s="51">
        <v>5402.6773</v>
      </c>
      <c r="BE101" s="51">
        <v>0</v>
      </c>
      <c r="BF101" s="51">
        <v>1200</v>
      </c>
      <c r="BG101" s="51">
        <v>0</v>
      </c>
      <c r="BH101" s="51">
        <v>0</v>
      </c>
      <c r="BI101" s="51">
        <v>0</v>
      </c>
      <c r="BJ101" s="51">
        <v>0</v>
      </c>
      <c r="BK101" s="51">
        <v>0</v>
      </c>
      <c r="BL101" s="51">
        <v>0</v>
      </c>
      <c r="BM101" s="51">
        <v>0</v>
      </c>
      <c r="BN101" s="51">
        <v>0</v>
      </c>
      <c r="BO101" s="51">
        <v>0</v>
      </c>
    </row>
    <row r="102" spans="1:67" ht="16.5" customHeight="1">
      <c r="A102" s="52"/>
      <c r="B102" s="55">
        <v>93</v>
      </c>
      <c r="C102" s="56" t="s">
        <v>186</v>
      </c>
      <c r="D102" s="51">
        <f t="shared" si="16"/>
        <v>25187.603300000002</v>
      </c>
      <c r="E102" s="51">
        <f t="shared" si="17"/>
        <v>15457.403999999999</v>
      </c>
      <c r="F102" s="51">
        <f t="shared" si="18"/>
        <v>20343.4</v>
      </c>
      <c r="G102" s="51">
        <f t="shared" si="19"/>
        <v>12794.22</v>
      </c>
      <c r="H102" s="51">
        <f t="shared" si="20"/>
        <v>5894.2033</v>
      </c>
      <c r="I102" s="51">
        <f t="shared" si="21"/>
        <v>2663.184</v>
      </c>
      <c r="J102" s="51">
        <v>10906.4</v>
      </c>
      <c r="K102" s="51">
        <v>7584</v>
      </c>
      <c r="L102" s="51">
        <v>0</v>
      </c>
      <c r="M102" s="51">
        <v>0</v>
      </c>
      <c r="N102" s="51">
        <v>5607</v>
      </c>
      <c r="O102" s="51">
        <v>2630.22</v>
      </c>
      <c r="P102" s="51">
        <v>400</v>
      </c>
      <c r="Q102" s="51">
        <v>223.82</v>
      </c>
      <c r="R102" s="51">
        <v>0</v>
      </c>
      <c r="S102" s="51">
        <v>0</v>
      </c>
      <c r="T102" s="51">
        <v>250</v>
      </c>
      <c r="U102" s="51">
        <v>30</v>
      </c>
      <c r="V102" s="51">
        <v>200</v>
      </c>
      <c r="W102" s="51">
        <v>69.2</v>
      </c>
      <c r="X102" s="51">
        <v>1107</v>
      </c>
      <c r="Y102" s="51">
        <v>307.6</v>
      </c>
      <c r="Z102" s="51">
        <v>20</v>
      </c>
      <c r="AA102" s="51">
        <v>0</v>
      </c>
      <c r="AB102" s="51">
        <v>0</v>
      </c>
      <c r="AC102" s="51">
        <v>0</v>
      </c>
      <c r="AD102" s="51">
        <v>3354</v>
      </c>
      <c r="AE102" s="51">
        <v>1929.6</v>
      </c>
      <c r="AF102" s="51">
        <v>0</v>
      </c>
      <c r="AG102" s="51">
        <v>0</v>
      </c>
      <c r="AH102" s="51">
        <v>1400</v>
      </c>
      <c r="AI102" s="51">
        <v>1265</v>
      </c>
      <c r="AJ102" s="51">
        <v>1400</v>
      </c>
      <c r="AK102" s="51">
        <v>1265</v>
      </c>
      <c r="AL102" s="51">
        <v>0</v>
      </c>
      <c r="AM102" s="51">
        <v>0</v>
      </c>
      <c r="AN102" s="51">
        <v>0</v>
      </c>
      <c r="AO102" s="51">
        <v>0</v>
      </c>
      <c r="AP102" s="51">
        <v>1300</v>
      </c>
      <c r="AQ102" s="51">
        <v>1300</v>
      </c>
      <c r="AR102" s="51">
        <f t="shared" si="22"/>
        <v>80</v>
      </c>
      <c r="AS102" s="51">
        <f t="shared" si="23"/>
        <v>15</v>
      </c>
      <c r="AT102" s="51">
        <v>1130</v>
      </c>
      <c r="AU102" s="51">
        <v>15</v>
      </c>
      <c r="AV102" s="51">
        <v>0</v>
      </c>
      <c r="AW102" s="51">
        <v>0</v>
      </c>
      <c r="AX102" s="51">
        <v>1050</v>
      </c>
      <c r="AY102" s="51">
        <v>0</v>
      </c>
      <c r="AZ102" s="51">
        <v>0</v>
      </c>
      <c r="BA102" s="51">
        <v>0</v>
      </c>
      <c r="BB102" s="51">
        <v>1050</v>
      </c>
      <c r="BC102" s="51">
        <v>0</v>
      </c>
      <c r="BD102" s="51">
        <v>3996.7033</v>
      </c>
      <c r="BE102" s="51">
        <v>1161.684</v>
      </c>
      <c r="BF102" s="51">
        <v>2697.5</v>
      </c>
      <c r="BG102" s="51">
        <v>1501.5</v>
      </c>
      <c r="BH102" s="51">
        <v>0</v>
      </c>
      <c r="BI102" s="51">
        <v>0</v>
      </c>
      <c r="BJ102" s="51">
        <v>-500</v>
      </c>
      <c r="BK102" s="51">
        <v>0</v>
      </c>
      <c r="BL102" s="51">
        <v>-300</v>
      </c>
      <c r="BM102" s="51">
        <v>0</v>
      </c>
      <c r="BN102" s="51">
        <v>0</v>
      </c>
      <c r="BO102" s="51">
        <v>0</v>
      </c>
    </row>
    <row r="103" spans="1:67" ht="16.5" customHeight="1">
      <c r="A103" s="52"/>
      <c r="B103" s="55">
        <v>94</v>
      </c>
      <c r="C103" s="56" t="s">
        <v>187</v>
      </c>
      <c r="D103" s="51">
        <f t="shared" si="16"/>
        <v>12526.8477</v>
      </c>
      <c r="E103" s="51">
        <f t="shared" si="17"/>
        <v>6719.938</v>
      </c>
      <c r="F103" s="51">
        <f t="shared" si="18"/>
        <v>10039.1</v>
      </c>
      <c r="G103" s="51">
        <f t="shared" si="19"/>
        <v>6719.938</v>
      </c>
      <c r="H103" s="51">
        <f t="shared" si="20"/>
        <v>2487.7477</v>
      </c>
      <c r="I103" s="51">
        <f t="shared" si="21"/>
        <v>0</v>
      </c>
      <c r="J103" s="51">
        <v>8070.6</v>
      </c>
      <c r="K103" s="51">
        <v>6170.608</v>
      </c>
      <c r="L103" s="51">
        <v>0</v>
      </c>
      <c r="M103" s="51">
        <v>0</v>
      </c>
      <c r="N103" s="51">
        <v>1228.5</v>
      </c>
      <c r="O103" s="51">
        <v>466.7</v>
      </c>
      <c r="P103" s="51">
        <v>50</v>
      </c>
      <c r="Q103" s="51">
        <v>50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520</v>
      </c>
      <c r="Y103" s="51">
        <v>134.7</v>
      </c>
      <c r="Z103" s="51">
        <v>120</v>
      </c>
      <c r="AA103" s="51">
        <v>0</v>
      </c>
      <c r="AB103" s="51">
        <v>0</v>
      </c>
      <c r="AC103" s="51">
        <v>0</v>
      </c>
      <c r="AD103" s="51">
        <v>628.5</v>
      </c>
      <c r="AE103" s="51">
        <v>282</v>
      </c>
      <c r="AF103" s="51">
        <v>0</v>
      </c>
      <c r="AG103" s="51">
        <v>0</v>
      </c>
      <c r="AH103" s="51">
        <v>0</v>
      </c>
      <c r="AI103" s="51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200</v>
      </c>
      <c r="AQ103" s="51">
        <v>65</v>
      </c>
      <c r="AR103" s="51">
        <f t="shared" si="22"/>
        <v>540</v>
      </c>
      <c r="AS103" s="51">
        <f t="shared" si="23"/>
        <v>17.63</v>
      </c>
      <c r="AT103" s="51">
        <v>540</v>
      </c>
      <c r="AU103" s="51">
        <v>17.63</v>
      </c>
      <c r="AV103" s="51">
        <v>0</v>
      </c>
      <c r="AW103" s="51">
        <v>0</v>
      </c>
      <c r="AX103" s="51">
        <v>495</v>
      </c>
      <c r="AY103" s="51">
        <v>0</v>
      </c>
      <c r="AZ103" s="51">
        <v>0</v>
      </c>
      <c r="BA103" s="51">
        <v>0</v>
      </c>
      <c r="BB103" s="51">
        <v>0</v>
      </c>
      <c r="BC103" s="51">
        <v>0</v>
      </c>
      <c r="BD103" s="51">
        <v>1000</v>
      </c>
      <c r="BE103" s="51">
        <v>0</v>
      </c>
      <c r="BF103" s="51">
        <v>1487.7477</v>
      </c>
      <c r="BG103" s="51">
        <v>0</v>
      </c>
      <c r="BH103" s="51">
        <v>0</v>
      </c>
      <c r="BI103" s="51">
        <v>0</v>
      </c>
      <c r="BJ103" s="51">
        <v>0</v>
      </c>
      <c r="BK103" s="51">
        <v>0</v>
      </c>
      <c r="BL103" s="51">
        <v>0</v>
      </c>
      <c r="BM103" s="51">
        <v>0</v>
      </c>
      <c r="BN103" s="51">
        <v>0</v>
      </c>
      <c r="BO103" s="51">
        <v>0</v>
      </c>
    </row>
    <row r="104" spans="1:67" ht="16.5" customHeight="1">
      <c r="A104" s="52"/>
      <c r="B104" s="55">
        <v>95</v>
      </c>
      <c r="C104" s="56" t="s">
        <v>188</v>
      </c>
      <c r="D104" s="51">
        <f t="shared" si="16"/>
        <v>5089.420999999999</v>
      </c>
      <c r="E104" s="51">
        <f t="shared" si="17"/>
        <v>2808.9</v>
      </c>
      <c r="F104" s="51">
        <f t="shared" si="18"/>
        <v>4456.4</v>
      </c>
      <c r="G104" s="51">
        <f t="shared" si="19"/>
        <v>2748.9</v>
      </c>
      <c r="H104" s="51">
        <f t="shared" si="20"/>
        <v>858.021</v>
      </c>
      <c r="I104" s="51">
        <f t="shared" si="21"/>
        <v>60</v>
      </c>
      <c r="J104" s="51">
        <v>4051.4</v>
      </c>
      <c r="K104" s="51">
        <v>2628.9</v>
      </c>
      <c r="L104" s="51">
        <v>0</v>
      </c>
      <c r="M104" s="51">
        <v>0</v>
      </c>
      <c r="N104" s="51">
        <v>72</v>
      </c>
      <c r="O104" s="51">
        <v>12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60</v>
      </c>
      <c r="Y104" s="51">
        <v>0</v>
      </c>
      <c r="Z104" s="51">
        <v>0</v>
      </c>
      <c r="AA104" s="51">
        <v>0</v>
      </c>
      <c r="AB104" s="51">
        <v>0</v>
      </c>
      <c r="AC104" s="51">
        <v>0</v>
      </c>
      <c r="AD104" s="51">
        <v>12</v>
      </c>
      <c r="AE104" s="51">
        <v>12</v>
      </c>
      <c r="AF104" s="51">
        <v>0</v>
      </c>
      <c r="AG104" s="51">
        <v>0</v>
      </c>
      <c r="AH104" s="51">
        <v>0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93</v>
      </c>
      <c r="AQ104" s="51">
        <v>93</v>
      </c>
      <c r="AR104" s="51">
        <f t="shared" si="22"/>
        <v>15</v>
      </c>
      <c r="AS104" s="51">
        <f t="shared" si="23"/>
        <v>15</v>
      </c>
      <c r="AT104" s="51">
        <v>240</v>
      </c>
      <c r="AU104" s="51">
        <v>15</v>
      </c>
      <c r="AV104" s="51">
        <v>0</v>
      </c>
      <c r="AW104" s="51">
        <v>0</v>
      </c>
      <c r="AX104" s="51">
        <v>225</v>
      </c>
      <c r="AY104" s="51">
        <v>0</v>
      </c>
      <c r="AZ104" s="51">
        <v>0</v>
      </c>
      <c r="BA104" s="51">
        <v>0</v>
      </c>
      <c r="BB104" s="51">
        <v>225</v>
      </c>
      <c r="BC104" s="51">
        <v>0</v>
      </c>
      <c r="BD104" s="51">
        <v>0</v>
      </c>
      <c r="BE104" s="51">
        <v>0</v>
      </c>
      <c r="BF104" s="51">
        <v>858.021</v>
      </c>
      <c r="BG104" s="51">
        <v>60</v>
      </c>
      <c r="BH104" s="51">
        <v>0</v>
      </c>
      <c r="BI104" s="51">
        <v>0</v>
      </c>
      <c r="BJ104" s="51">
        <v>0</v>
      </c>
      <c r="BK104" s="51">
        <v>0</v>
      </c>
      <c r="BL104" s="51">
        <v>0</v>
      </c>
      <c r="BM104" s="51">
        <v>0</v>
      </c>
      <c r="BN104" s="51">
        <v>0</v>
      </c>
      <c r="BO104" s="51">
        <v>0</v>
      </c>
    </row>
    <row r="105" spans="1:67" ht="16.5" customHeight="1">
      <c r="A105" s="52"/>
      <c r="B105" s="55">
        <v>96</v>
      </c>
      <c r="C105" s="56" t="s">
        <v>189</v>
      </c>
      <c r="D105" s="51">
        <f t="shared" si="16"/>
        <v>45985.572499999995</v>
      </c>
      <c r="E105" s="51">
        <f t="shared" si="17"/>
        <v>24310.643000000004</v>
      </c>
      <c r="F105" s="51">
        <f t="shared" si="18"/>
        <v>30781.899999999998</v>
      </c>
      <c r="G105" s="51">
        <f t="shared" si="19"/>
        <v>19451.403000000002</v>
      </c>
      <c r="H105" s="51">
        <f t="shared" si="20"/>
        <v>16803.6725</v>
      </c>
      <c r="I105" s="51">
        <f t="shared" si="21"/>
        <v>4859.24</v>
      </c>
      <c r="J105" s="51">
        <v>19220.1</v>
      </c>
      <c r="K105" s="51">
        <v>13434.108</v>
      </c>
      <c r="L105" s="51">
        <v>0</v>
      </c>
      <c r="M105" s="51">
        <v>0</v>
      </c>
      <c r="N105" s="51">
        <v>6281.8</v>
      </c>
      <c r="O105" s="51">
        <v>2918.065</v>
      </c>
      <c r="P105" s="51">
        <v>1750</v>
      </c>
      <c r="Q105" s="51">
        <v>669.191</v>
      </c>
      <c r="R105" s="51">
        <v>0</v>
      </c>
      <c r="S105" s="51">
        <v>0</v>
      </c>
      <c r="T105" s="51">
        <v>300</v>
      </c>
      <c r="U105" s="51">
        <v>163.2</v>
      </c>
      <c r="V105" s="51">
        <v>50</v>
      </c>
      <c r="W105" s="51">
        <v>0</v>
      </c>
      <c r="X105" s="51">
        <v>1360</v>
      </c>
      <c r="Y105" s="51">
        <v>779.2</v>
      </c>
      <c r="Z105" s="51">
        <v>250</v>
      </c>
      <c r="AA105" s="51">
        <v>0</v>
      </c>
      <c r="AB105" s="51">
        <v>100</v>
      </c>
      <c r="AC105" s="51">
        <v>79</v>
      </c>
      <c r="AD105" s="51">
        <v>2291.8</v>
      </c>
      <c r="AE105" s="51">
        <v>1130</v>
      </c>
      <c r="AF105" s="51">
        <v>0</v>
      </c>
      <c r="AG105" s="51">
        <v>0</v>
      </c>
      <c r="AH105" s="51">
        <v>2500</v>
      </c>
      <c r="AI105" s="51">
        <v>2500</v>
      </c>
      <c r="AJ105" s="51">
        <v>2500</v>
      </c>
      <c r="AK105" s="51">
        <v>2500</v>
      </c>
      <c r="AL105" s="51">
        <v>0</v>
      </c>
      <c r="AM105" s="51">
        <v>0</v>
      </c>
      <c r="AN105" s="51">
        <v>0</v>
      </c>
      <c r="AO105" s="51">
        <v>0</v>
      </c>
      <c r="AP105" s="51">
        <v>800</v>
      </c>
      <c r="AQ105" s="51">
        <v>460</v>
      </c>
      <c r="AR105" s="51">
        <f t="shared" si="22"/>
        <v>380</v>
      </c>
      <c r="AS105" s="51">
        <f t="shared" si="23"/>
        <v>139.23</v>
      </c>
      <c r="AT105" s="51">
        <v>1980</v>
      </c>
      <c r="AU105" s="51">
        <v>139.23</v>
      </c>
      <c r="AV105" s="51">
        <v>0</v>
      </c>
      <c r="AW105" s="51">
        <v>0</v>
      </c>
      <c r="AX105" s="51">
        <v>1600</v>
      </c>
      <c r="AY105" s="51">
        <v>0</v>
      </c>
      <c r="AZ105" s="51">
        <v>0</v>
      </c>
      <c r="BA105" s="51">
        <v>0</v>
      </c>
      <c r="BB105" s="51">
        <v>1600</v>
      </c>
      <c r="BC105" s="51">
        <v>0</v>
      </c>
      <c r="BD105" s="51">
        <v>10223.3725</v>
      </c>
      <c r="BE105" s="51">
        <v>4180</v>
      </c>
      <c r="BF105" s="51">
        <v>6580.3</v>
      </c>
      <c r="BG105" s="51">
        <v>685</v>
      </c>
      <c r="BH105" s="51">
        <v>0</v>
      </c>
      <c r="BI105" s="51">
        <v>0</v>
      </c>
      <c r="BJ105" s="51">
        <v>0</v>
      </c>
      <c r="BK105" s="51">
        <v>0</v>
      </c>
      <c r="BL105" s="51">
        <v>0</v>
      </c>
      <c r="BM105" s="51">
        <v>-5.76</v>
      </c>
      <c r="BN105" s="51">
        <v>0</v>
      </c>
      <c r="BO105" s="51">
        <v>0</v>
      </c>
    </row>
    <row r="106" spans="1:67" ht="16.5" customHeight="1">
      <c r="A106" s="52"/>
      <c r="B106" s="55">
        <v>97</v>
      </c>
      <c r="C106" s="56" t="s">
        <v>190</v>
      </c>
      <c r="D106" s="51">
        <f aca="true" t="shared" si="24" ref="D106:D124">F106+H106-BB106</f>
        <v>28961.618</v>
      </c>
      <c r="E106" s="51">
        <f aca="true" t="shared" si="25" ref="E106:E124">G106+I106-BC106</f>
        <v>17939.481</v>
      </c>
      <c r="F106" s="51">
        <f aca="true" t="shared" si="26" ref="F106:F124">J106+L106+N106+AF106+AH106+AL106+AP106+AT106</f>
        <v>23789.8</v>
      </c>
      <c r="G106" s="51">
        <f aca="true" t="shared" si="27" ref="G106:G124">K106+M106+O106+AG106+AI106+AM106+AQ106+AU106</f>
        <v>16061.735999999999</v>
      </c>
      <c r="H106" s="51">
        <f aca="true" t="shared" si="28" ref="H106:H124">AZ106+BD106+BF106+BH106+BJ106+BL106+BN106</f>
        <v>6382.818</v>
      </c>
      <c r="I106" s="51">
        <f aca="true" t="shared" si="29" ref="I106:I124">BA106+BE106+BG106+BI106+BK106+BM106+BO106</f>
        <v>1877.745</v>
      </c>
      <c r="J106" s="51">
        <v>16050</v>
      </c>
      <c r="K106" s="51">
        <v>12169.836</v>
      </c>
      <c r="L106" s="51">
        <v>0</v>
      </c>
      <c r="M106" s="51">
        <v>0</v>
      </c>
      <c r="N106" s="51">
        <v>4513.8</v>
      </c>
      <c r="O106" s="51">
        <v>2692.9</v>
      </c>
      <c r="P106" s="51">
        <v>400</v>
      </c>
      <c r="Q106" s="51">
        <v>145</v>
      </c>
      <c r="R106" s="51">
        <v>0</v>
      </c>
      <c r="S106" s="51">
        <v>0</v>
      </c>
      <c r="T106" s="51">
        <v>300</v>
      </c>
      <c r="U106" s="51">
        <v>134</v>
      </c>
      <c r="V106" s="51">
        <v>0</v>
      </c>
      <c r="W106" s="51">
        <v>0</v>
      </c>
      <c r="X106" s="51">
        <v>772</v>
      </c>
      <c r="Y106" s="51">
        <v>721.3</v>
      </c>
      <c r="Z106" s="51">
        <v>300</v>
      </c>
      <c r="AA106" s="51">
        <v>300</v>
      </c>
      <c r="AB106" s="51">
        <v>50</v>
      </c>
      <c r="AC106" s="51">
        <v>37</v>
      </c>
      <c r="AD106" s="51">
        <v>2150</v>
      </c>
      <c r="AE106" s="51">
        <v>1155.6</v>
      </c>
      <c r="AF106" s="51">
        <v>0</v>
      </c>
      <c r="AG106" s="51">
        <v>0</v>
      </c>
      <c r="AH106" s="51">
        <v>0</v>
      </c>
      <c r="AI106" s="51">
        <v>0</v>
      </c>
      <c r="AJ106" s="51">
        <v>0</v>
      </c>
      <c r="AK106" s="51">
        <v>0</v>
      </c>
      <c r="AL106" s="51">
        <v>150</v>
      </c>
      <c r="AM106" s="51">
        <v>0</v>
      </c>
      <c r="AN106" s="51">
        <v>150</v>
      </c>
      <c r="AO106" s="51">
        <v>0</v>
      </c>
      <c r="AP106" s="51">
        <v>1605</v>
      </c>
      <c r="AQ106" s="51">
        <v>1130</v>
      </c>
      <c r="AR106" s="51">
        <f aca="true" t="shared" si="30" ref="AR106:AR124">AT106+AV106-BB106</f>
        <v>260</v>
      </c>
      <c r="AS106" s="51">
        <f aca="true" t="shared" si="31" ref="AS106:AS124">AU106+AW106-BC106</f>
        <v>69</v>
      </c>
      <c r="AT106" s="51">
        <v>1471</v>
      </c>
      <c r="AU106" s="51">
        <v>69</v>
      </c>
      <c r="AV106" s="51">
        <v>0</v>
      </c>
      <c r="AW106" s="51">
        <v>0</v>
      </c>
      <c r="AX106" s="51">
        <v>1211</v>
      </c>
      <c r="AY106" s="51">
        <v>0</v>
      </c>
      <c r="AZ106" s="51">
        <v>0</v>
      </c>
      <c r="BA106" s="51">
        <v>0</v>
      </c>
      <c r="BB106" s="51">
        <v>1211</v>
      </c>
      <c r="BC106" s="51">
        <v>0</v>
      </c>
      <c r="BD106" s="51">
        <v>4690.318</v>
      </c>
      <c r="BE106" s="51">
        <v>2088</v>
      </c>
      <c r="BF106" s="51">
        <v>2250</v>
      </c>
      <c r="BG106" s="51">
        <v>380</v>
      </c>
      <c r="BH106" s="51">
        <v>0</v>
      </c>
      <c r="BI106" s="51">
        <v>0</v>
      </c>
      <c r="BJ106" s="51">
        <v>0</v>
      </c>
      <c r="BK106" s="51">
        <v>0</v>
      </c>
      <c r="BL106" s="51">
        <v>-557.5</v>
      </c>
      <c r="BM106" s="51">
        <v>-590.255</v>
      </c>
      <c r="BN106" s="51">
        <v>0</v>
      </c>
      <c r="BO106" s="51">
        <v>0</v>
      </c>
    </row>
    <row r="107" spans="1:67" ht="16.5" customHeight="1">
      <c r="A107" s="52"/>
      <c r="B107" s="55">
        <v>98</v>
      </c>
      <c r="C107" s="56" t="s">
        <v>191</v>
      </c>
      <c r="D107" s="51">
        <f t="shared" si="24"/>
        <v>13928.836000000001</v>
      </c>
      <c r="E107" s="51">
        <f t="shared" si="25"/>
        <v>9546.9</v>
      </c>
      <c r="F107" s="51">
        <f t="shared" si="26"/>
        <v>13925.6</v>
      </c>
      <c r="G107" s="51">
        <f t="shared" si="27"/>
        <v>9546.9</v>
      </c>
      <c r="H107" s="51">
        <f t="shared" si="28"/>
        <v>693.236</v>
      </c>
      <c r="I107" s="51">
        <f t="shared" si="29"/>
        <v>0</v>
      </c>
      <c r="J107" s="51">
        <v>9273</v>
      </c>
      <c r="K107" s="51">
        <v>6954.3</v>
      </c>
      <c r="L107" s="51">
        <v>0</v>
      </c>
      <c r="M107" s="51">
        <v>0</v>
      </c>
      <c r="N107" s="51">
        <v>2488</v>
      </c>
      <c r="O107" s="51">
        <v>1145</v>
      </c>
      <c r="P107" s="51">
        <v>980</v>
      </c>
      <c r="Q107" s="51">
        <v>980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598</v>
      </c>
      <c r="Y107" s="51">
        <v>15</v>
      </c>
      <c r="Z107" s="51">
        <v>18</v>
      </c>
      <c r="AA107" s="51">
        <v>0</v>
      </c>
      <c r="AB107" s="51">
        <v>0</v>
      </c>
      <c r="AC107" s="51">
        <v>0</v>
      </c>
      <c r="AD107" s="51">
        <v>910</v>
      </c>
      <c r="AE107" s="51">
        <v>150</v>
      </c>
      <c r="AF107" s="51">
        <v>0</v>
      </c>
      <c r="AG107" s="51">
        <v>0</v>
      </c>
      <c r="AH107" s="51">
        <v>0</v>
      </c>
      <c r="AI107" s="51">
        <v>0</v>
      </c>
      <c r="AJ107" s="51">
        <v>0</v>
      </c>
      <c r="AK107" s="51">
        <v>0</v>
      </c>
      <c r="AL107" s="51">
        <v>0</v>
      </c>
      <c r="AM107" s="51">
        <v>0</v>
      </c>
      <c r="AN107" s="51">
        <v>0</v>
      </c>
      <c r="AO107" s="51">
        <v>0</v>
      </c>
      <c r="AP107" s="51">
        <v>1366.6</v>
      </c>
      <c r="AQ107" s="51">
        <v>1366.6</v>
      </c>
      <c r="AR107" s="51">
        <f t="shared" si="30"/>
        <v>108</v>
      </c>
      <c r="AS107" s="51">
        <f t="shared" si="31"/>
        <v>81</v>
      </c>
      <c r="AT107" s="51">
        <v>798</v>
      </c>
      <c r="AU107" s="51">
        <v>81</v>
      </c>
      <c r="AV107" s="51">
        <v>0</v>
      </c>
      <c r="AW107" s="51">
        <v>0</v>
      </c>
      <c r="AX107" s="51">
        <v>690</v>
      </c>
      <c r="AY107" s="51">
        <v>0</v>
      </c>
      <c r="AZ107" s="51">
        <v>0</v>
      </c>
      <c r="BA107" s="51">
        <v>0</v>
      </c>
      <c r="BB107" s="51">
        <v>690</v>
      </c>
      <c r="BC107" s="51">
        <v>0</v>
      </c>
      <c r="BD107" s="51">
        <v>693.236</v>
      </c>
      <c r="BE107" s="51">
        <v>0</v>
      </c>
      <c r="BF107" s="51">
        <v>0</v>
      </c>
      <c r="BG107" s="51">
        <v>0</v>
      </c>
      <c r="BH107" s="51">
        <v>0</v>
      </c>
      <c r="BI107" s="51">
        <v>0</v>
      </c>
      <c r="BJ107" s="51">
        <v>0</v>
      </c>
      <c r="BK107" s="51">
        <v>0</v>
      </c>
      <c r="BL107" s="51">
        <v>0</v>
      </c>
      <c r="BM107" s="51">
        <v>0</v>
      </c>
      <c r="BN107" s="51">
        <v>0</v>
      </c>
      <c r="BO107" s="51">
        <v>0</v>
      </c>
    </row>
    <row r="108" spans="1:67" ht="16.5" customHeight="1">
      <c r="A108" s="52"/>
      <c r="B108" s="55">
        <v>99</v>
      </c>
      <c r="C108" s="56" t="s">
        <v>192</v>
      </c>
      <c r="D108" s="51">
        <f t="shared" si="24"/>
        <v>13850.2291</v>
      </c>
      <c r="E108" s="51">
        <f t="shared" si="25"/>
        <v>4133.15</v>
      </c>
      <c r="F108" s="51">
        <f t="shared" si="26"/>
        <v>6200.8</v>
      </c>
      <c r="G108" s="51">
        <f t="shared" si="27"/>
        <v>3633.75</v>
      </c>
      <c r="H108" s="51">
        <f t="shared" si="28"/>
        <v>7959.4291</v>
      </c>
      <c r="I108" s="51">
        <f t="shared" si="29"/>
        <v>499.4</v>
      </c>
      <c r="J108" s="51">
        <v>4800</v>
      </c>
      <c r="K108" s="51">
        <v>3500.83</v>
      </c>
      <c r="L108" s="51">
        <v>0</v>
      </c>
      <c r="M108" s="51">
        <v>0</v>
      </c>
      <c r="N108" s="51">
        <v>950.8</v>
      </c>
      <c r="O108" s="51">
        <v>130.8</v>
      </c>
      <c r="P108" s="51">
        <v>200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450</v>
      </c>
      <c r="Y108" s="51">
        <v>0</v>
      </c>
      <c r="Z108" s="51">
        <v>90</v>
      </c>
      <c r="AA108" s="51">
        <v>0</v>
      </c>
      <c r="AB108" s="51">
        <v>0</v>
      </c>
      <c r="AC108" s="51">
        <v>0</v>
      </c>
      <c r="AD108" s="51">
        <v>300.8</v>
      </c>
      <c r="AE108" s="51">
        <v>130.8</v>
      </c>
      <c r="AF108" s="51">
        <v>0</v>
      </c>
      <c r="AG108" s="51">
        <v>0</v>
      </c>
      <c r="AH108" s="51">
        <v>0</v>
      </c>
      <c r="AI108" s="51">
        <v>0</v>
      </c>
      <c r="AJ108" s="51">
        <v>0</v>
      </c>
      <c r="AK108" s="51">
        <v>0</v>
      </c>
      <c r="AL108" s="51">
        <v>0</v>
      </c>
      <c r="AM108" s="51">
        <v>0</v>
      </c>
      <c r="AN108" s="51">
        <v>0</v>
      </c>
      <c r="AO108" s="51">
        <v>0</v>
      </c>
      <c r="AP108" s="51">
        <v>100</v>
      </c>
      <c r="AQ108" s="51">
        <v>0</v>
      </c>
      <c r="AR108" s="51">
        <f t="shared" si="30"/>
        <v>40</v>
      </c>
      <c r="AS108" s="51">
        <f t="shared" si="31"/>
        <v>2.12</v>
      </c>
      <c r="AT108" s="51">
        <v>350</v>
      </c>
      <c r="AU108" s="51">
        <v>2.12</v>
      </c>
      <c r="AV108" s="51">
        <v>0</v>
      </c>
      <c r="AW108" s="51">
        <v>0</v>
      </c>
      <c r="AX108" s="51">
        <v>310</v>
      </c>
      <c r="AY108" s="51">
        <v>0</v>
      </c>
      <c r="AZ108" s="51">
        <v>0</v>
      </c>
      <c r="BA108" s="51">
        <v>0</v>
      </c>
      <c r="BB108" s="51">
        <v>310</v>
      </c>
      <c r="BC108" s="51">
        <v>0</v>
      </c>
      <c r="BD108" s="51">
        <v>5234.4291</v>
      </c>
      <c r="BE108" s="51">
        <v>499.4</v>
      </c>
      <c r="BF108" s="51">
        <v>2725</v>
      </c>
      <c r="BG108" s="51">
        <v>0</v>
      </c>
      <c r="BH108" s="51">
        <v>0</v>
      </c>
      <c r="BI108" s="51">
        <v>0</v>
      </c>
      <c r="BJ108" s="51">
        <v>0</v>
      </c>
      <c r="BK108" s="51">
        <v>0</v>
      </c>
      <c r="BL108" s="51">
        <v>0</v>
      </c>
      <c r="BM108" s="51">
        <v>0</v>
      </c>
      <c r="BN108" s="51">
        <v>0</v>
      </c>
      <c r="BO108" s="51">
        <v>0</v>
      </c>
    </row>
    <row r="109" spans="1:67" ht="16.5" customHeight="1">
      <c r="A109" s="52"/>
      <c r="B109" s="55">
        <v>100</v>
      </c>
      <c r="C109" s="56" t="s">
        <v>193</v>
      </c>
      <c r="D109" s="51">
        <f t="shared" si="24"/>
        <v>9550.7274</v>
      </c>
      <c r="E109" s="51">
        <f t="shared" si="25"/>
        <v>5370.54</v>
      </c>
      <c r="F109" s="51">
        <f t="shared" si="26"/>
        <v>8811.4</v>
      </c>
      <c r="G109" s="51">
        <f t="shared" si="27"/>
        <v>5063.34</v>
      </c>
      <c r="H109" s="51">
        <f t="shared" si="28"/>
        <v>1184.3274000000001</v>
      </c>
      <c r="I109" s="51">
        <f t="shared" si="29"/>
        <v>307.2</v>
      </c>
      <c r="J109" s="51">
        <v>6750</v>
      </c>
      <c r="K109" s="51">
        <v>4806.53</v>
      </c>
      <c r="L109" s="51">
        <v>0</v>
      </c>
      <c r="M109" s="51">
        <v>0</v>
      </c>
      <c r="N109" s="51">
        <v>1280.4</v>
      </c>
      <c r="O109" s="51">
        <v>256.81</v>
      </c>
      <c r="P109" s="51">
        <v>520</v>
      </c>
      <c r="Q109" s="51">
        <v>200.81</v>
      </c>
      <c r="R109" s="51">
        <v>0</v>
      </c>
      <c r="S109" s="51">
        <v>0</v>
      </c>
      <c r="T109" s="51">
        <v>0</v>
      </c>
      <c r="U109" s="51">
        <v>0</v>
      </c>
      <c r="V109" s="51">
        <v>100</v>
      </c>
      <c r="W109" s="51">
        <v>0</v>
      </c>
      <c r="X109" s="51">
        <v>130</v>
      </c>
      <c r="Y109" s="51">
        <v>20</v>
      </c>
      <c r="Z109" s="51">
        <v>0</v>
      </c>
      <c r="AA109" s="51">
        <v>0</v>
      </c>
      <c r="AB109" s="51">
        <v>0</v>
      </c>
      <c r="AC109" s="51">
        <v>0</v>
      </c>
      <c r="AD109" s="51">
        <v>230.4</v>
      </c>
      <c r="AE109" s="51">
        <v>0</v>
      </c>
      <c r="AF109" s="51">
        <v>0</v>
      </c>
      <c r="AG109" s="51">
        <v>0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0</v>
      </c>
      <c r="AO109" s="51">
        <v>0</v>
      </c>
      <c r="AP109" s="51">
        <v>300</v>
      </c>
      <c r="AQ109" s="51">
        <v>0</v>
      </c>
      <c r="AR109" s="51">
        <f t="shared" si="30"/>
        <v>36</v>
      </c>
      <c r="AS109" s="51">
        <f t="shared" si="31"/>
        <v>0</v>
      </c>
      <c r="AT109" s="51">
        <v>481</v>
      </c>
      <c r="AU109" s="51">
        <v>0</v>
      </c>
      <c r="AV109" s="51">
        <v>0</v>
      </c>
      <c r="AW109" s="51">
        <v>0</v>
      </c>
      <c r="AX109" s="51">
        <v>445</v>
      </c>
      <c r="AY109" s="51">
        <v>0</v>
      </c>
      <c r="AZ109" s="51">
        <v>0</v>
      </c>
      <c r="BA109" s="51">
        <v>0</v>
      </c>
      <c r="BB109" s="51">
        <v>445</v>
      </c>
      <c r="BC109" s="51">
        <v>0</v>
      </c>
      <c r="BD109" s="51">
        <v>589.3274</v>
      </c>
      <c r="BE109" s="51">
        <v>392</v>
      </c>
      <c r="BF109" s="51">
        <v>595</v>
      </c>
      <c r="BG109" s="51">
        <v>440</v>
      </c>
      <c r="BH109" s="51">
        <v>0</v>
      </c>
      <c r="BI109" s="51">
        <v>0</v>
      </c>
      <c r="BJ109" s="51">
        <v>0</v>
      </c>
      <c r="BK109" s="51">
        <v>-522</v>
      </c>
      <c r="BL109" s="51">
        <v>0</v>
      </c>
      <c r="BM109" s="51">
        <v>-2.8</v>
      </c>
      <c r="BN109" s="51">
        <v>0</v>
      </c>
      <c r="BO109" s="51">
        <v>0</v>
      </c>
    </row>
    <row r="110" spans="1:67" ht="16.5" customHeight="1">
      <c r="A110" s="52"/>
      <c r="B110" s="55">
        <v>101</v>
      </c>
      <c r="C110" s="56" t="s">
        <v>194</v>
      </c>
      <c r="D110" s="51">
        <f t="shared" si="24"/>
        <v>5006.474</v>
      </c>
      <c r="E110" s="51">
        <f t="shared" si="25"/>
        <v>3456.755</v>
      </c>
      <c r="F110" s="51">
        <f t="shared" si="26"/>
        <v>4680.3</v>
      </c>
      <c r="G110" s="51">
        <f t="shared" si="27"/>
        <v>3456.755</v>
      </c>
      <c r="H110" s="51">
        <f t="shared" si="28"/>
        <v>326.174</v>
      </c>
      <c r="I110" s="51">
        <f t="shared" si="29"/>
        <v>0</v>
      </c>
      <c r="J110" s="51">
        <v>3825</v>
      </c>
      <c r="K110" s="51">
        <v>2913.755</v>
      </c>
      <c r="L110" s="51">
        <v>0</v>
      </c>
      <c r="M110" s="51">
        <v>0</v>
      </c>
      <c r="N110" s="51">
        <v>519.3</v>
      </c>
      <c r="O110" s="51">
        <v>283</v>
      </c>
      <c r="P110" s="51">
        <v>200</v>
      </c>
      <c r="Q110" s="51">
        <v>100</v>
      </c>
      <c r="R110" s="51">
        <v>0</v>
      </c>
      <c r="S110" s="51">
        <v>0</v>
      </c>
      <c r="T110" s="51">
        <v>0</v>
      </c>
      <c r="U110" s="51">
        <v>0</v>
      </c>
      <c r="V110" s="51">
        <v>75</v>
      </c>
      <c r="W110" s="51">
        <v>75</v>
      </c>
      <c r="X110" s="51">
        <v>25</v>
      </c>
      <c r="Y110" s="51">
        <v>5</v>
      </c>
      <c r="Z110" s="51">
        <v>0</v>
      </c>
      <c r="AA110" s="51">
        <v>0</v>
      </c>
      <c r="AB110" s="51">
        <v>0</v>
      </c>
      <c r="AC110" s="51">
        <v>0</v>
      </c>
      <c r="AD110" s="51">
        <v>216.3</v>
      </c>
      <c r="AE110" s="51">
        <v>100</v>
      </c>
      <c r="AF110" s="51">
        <v>0</v>
      </c>
      <c r="AG110" s="51">
        <v>0</v>
      </c>
      <c r="AH110" s="51">
        <v>0</v>
      </c>
      <c r="AI110" s="51">
        <v>0</v>
      </c>
      <c r="AJ110" s="51">
        <v>0</v>
      </c>
      <c r="AK110" s="51">
        <v>0</v>
      </c>
      <c r="AL110" s="51">
        <v>0</v>
      </c>
      <c r="AM110" s="51">
        <v>0</v>
      </c>
      <c r="AN110" s="51">
        <v>0</v>
      </c>
      <c r="AO110" s="51">
        <v>0</v>
      </c>
      <c r="AP110" s="51">
        <v>260</v>
      </c>
      <c r="AQ110" s="51">
        <v>260</v>
      </c>
      <c r="AR110" s="51">
        <f t="shared" si="30"/>
        <v>76</v>
      </c>
      <c r="AS110" s="51">
        <f t="shared" si="31"/>
        <v>0</v>
      </c>
      <c r="AT110" s="51">
        <v>76</v>
      </c>
      <c r="AU110" s="51">
        <v>0</v>
      </c>
      <c r="AV110" s="51">
        <v>0</v>
      </c>
      <c r="AW110" s="51">
        <v>0</v>
      </c>
      <c r="AX110" s="51">
        <v>63</v>
      </c>
      <c r="AY110" s="51">
        <v>0</v>
      </c>
      <c r="AZ110" s="51">
        <v>0</v>
      </c>
      <c r="BA110" s="51">
        <v>0</v>
      </c>
      <c r="BB110" s="51">
        <v>0</v>
      </c>
      <c r="BC110" s="51">
        <v>0</v>
      </c>
      <c r="BD110" s="51">
        <v>326.174</v>
      </c>
      <c r="BE110" s="51">
        <v>0</v>
      </c>
      <c r="BF110" s="51">
        <v>0</v>
      </c>
      <c r="BG110" s="51">
        <v>0</v>
      </c>
      <c r="BH110" s="51">
        <v>0</v>
      </c>
      <c r="BI110" s="51">
        <v>0</v>
      </c>
      <c r="BJ110" s="51">
        <v>0</v>
      </c>
      <c r="BK110" s="51">
        <v>0</v>
      </c>
      <c r="BL110" s="51">
        <v>0</v>
      </c>
      <c r="BM110" s="51">
        <v>0</v>
      </c>
      <c r="BN110" s="51">
        <v>0</v>
      </c>
      <c r="BO110" s="51">
        <v>0</v>
      </c>
    </row>
    <row r="111" spans="1:67" ht="16.5" customHeight="1">
      <c r="A111" s="52"/>
      <c r="B111" s="55">
        <v>102</v>
      </c>
      <c r="C111" s="56" t="s">
        <v>195</v>
      </c>
      <c r="D111" s="51">
        <f t="shared" si="24"/>
        <v>101534.0821</v>
      </c>
      <c r="E111" s="51">
        <f t="shared" si="25"/>
        <v>43885.804</v>
      </c>
      <c r="F111" s="51">
        <f t="shared" si="26"/>
        <v>64687.3</v>
      </c>
      <c r="G111" s="51">
        <f t="shared" si="27"/>
        <v>38385.486</v>
      </c>
      <c r="H111" s="51">
        <f t="shared" si="28"/>
        <v>40346.782100000004</v>
      </c>
      <c r="I111" s="51">
        <f t="shared" si="29"/>
        <v>5500.317999999999</v>
      </c>
      <c r="J111" s="51">
        <v>14430</v>
      </c>
      <c r="K111" s="51">
        <v>10554.02</v>
      </c>
      <c r="L111" s="51">
        <v>0</v>
      </c>
      <c r="M111" s="51">
        <v>0</v>
      </c>
      <c r="N111" s="51">
        <v>16547.3</v>
      </c>
      <c r="O111" s="51">
        <v>5982.194</v>
      </c>
      <c r="P111" s="51">
        <v>2850</v>
      </c>
      <c r="Q111" s="51">
        <v>820.696</v>
      </c>
      <c r="R111" s="51">
        <v>4442.6</v>
      </c>
      <c r="S111" s="51">
        <v>2249.981</v>
      </c>
      <c r="T111" s="51">
        <v>400</v>
      </c>
      <c r="U111" s="51">
        <v>205.197</v>
      </c>
      <c r="V111" s="51">
        <v>140</v>
      </c>
      <c r="W111" s="51">
        <v>1.6</v>
      </c>
      <c r="X111" s="51">
        <v>2722.1</v>
      </c>
      <c r="Y111" s="51">
        <v>1253.2</v>
      </c>
      <c r="Z111" s="51">
        <v>567</v>
      </c>
      <c r="AA111" s="51">
        <v>0</v>
      </c>
      <c r="AB111" s="51">
        <v>1270</v>
      </c>
      <c r="AC111" s="51">
        <v>96</v>
      </c>
      <c r="AD111" s="51">
        <v>3607.6</v>
      </c>
      <c r="AE111" s="51">
        <v>948.1</v>
      </c>
      <c r="AF111" s="51">
        <v>0</v>
      </c>
      <c r="AG111" s="51">
        <v>0</v>
      </c>
      <c r="AH111" s="51">
        <v>27920</v>
      </c>
      <c r="AI111" s="51">
        <v>20810</v>
      </c>
      <c r="AJ111" s="51">
        <v>27920</v>
      </c>
      <c r="AK111" s="51">
        <v>20810</v>
      </c>
      <c r="AL111" s="51">
        <v>0</v>
      </c>
      <c r="AM111" s="51">
        <v>0</v>
      </c>
      <c r="AN111" s="51">
        <v>0</v>
      </c>
      <c r="AO111" s="51">
        <v>0</v>
      </c>
      <c r="AP111" s="51">
        <v>1800</v>
      </c>
      <c r="AQ111" s="51">
        <v>980</v>
      </c>
      <c r="AR111" s="51">
        <f t="shared" si="30"/>
        <v>490</v>
      </c>
      <c r="AS111" s="51">
        <f t="shared" si="31"/>
        <v>59.272</v>
      </c>
      <c r="AT111" s="51">
        <v>3990</v>
      </c>
      <c r="AU111" s="51">
        <v>59.272</v>
      </c>
      <c r="AV111" s="51">
        <v>0</v>
      </c>
      <c r="AW111" s="51">
        <v>0</v>
      </c>
      <c r="AX111" s="51">
        <v>3500</v>
      </c>
      <c r="AY111" s="51">
        <v>0</v>
      </c>
      <c r="AZ111" s="51">
        <v>0</v>
      </c>
      <c r="BA111" s="51">
        <v>0</v>
      </c>
      <c r="BB111" s="51">
        <v>3500</v>
      </c>
      <c r="BC111" s="51">
        <v>0</v>
      </c>
      <c r="BD111" s="51">
        <v>27906.3601</v>
      </c>
      <c r="BE111" s="51">
        <v>2318.57</v>
      </c>
      <c r="BF111" s="51">
        <v>29979</v>
      </c>
      <c r="BG111" s="51">
        <v>21008.326</v>
      </c>
      <c r="BH111" s="51">
        <v>0</v>
      </c>
      <c r="BI111" s="51">
        <v>0</v>
      </c>
      <c r="BJ111" s="51">
        <v>0</v>
      </c>
      <c r="BK111" s="51">
        <v>0</v>
      </c>
      <c r="BL111" s="51">
        <v>-17538.578</v>
      </c>
      <c r="BM111" s="51">
        <v>-17826.578</v>
      </c>
      <c r="BN111" s="51">
        <v>0</v>
      </c>
      <c r="BO111" s="51">
        <v>0</v>
      </c>
    </row>
    <row r="112" spans="1:67" ht="16.5" customHeight="1">
      <c r="A112" s="52"/>
      <c r="B112" s="55">
        <v>103</v>
      </c>
      <c r="C112" s="56" t="s">
        <v>196</v>
      </c>
      <c r="D112" s="51">
        <f t="shared" si="24"/>
        <v>13349.7141</v>
      </c>
      <c r="E112" s="51">
        <f t="shared" si="25"/>
        <v>8949.627</v>
      </c>
      <c r="F112" s="51">
        <f t="shared" si="26"/>
        <v>12148.4</v>
      </c>
      <c r="G112" s="51">
        <f t="shared" si="27"/>
        <v>7789.627</v>
      </c>
      <c r="H112" s="51">
        <f t="shared" si="28"/>
        <v>1201.3141</v>
      </c>
      <c r="I112" s="51">
        <f t="shared" si="29"/>
        <v>1160</v>
      </c>
      <c r="J112" s="51">
        <v>8923.4</v>
      </c>
      <c r="K112" s="51">
        <v>6474.272</v>
      </c>
      <c r="L112" s="51">
        <v>0</v>
      </c>
      <c r="M112" s="51">
        <v>0</v>
      </c>
      <c r="N112" s="51">
        <v>1976</v>
      </c>
      <c r="O112" s="51">
        <v>686.355</v>
      </c>
      <c r="P112" s="51">
        <v>200</v>
      </c>
      <c r="Q112" s="51">
        <v>19.2</v>
      </c>
      <c r="R112" s="51">
        <v>0</v>
      </c>
      <c r="S112" s="51">
        <v>0</v>
      </c>
      <c r="T112" s="51">
        <v>120</v>
      </c>
      <c r="U112" s="51">
        <v>0</v>
      </c>
      <c r="V112" s="51">
        <v>40</v>
      </c>
      <c r="W112" s="51">
        <v>0</v>
      </c>
      <c r="X112" s="51">
        <v>1185</v>
      </c>
      <c r="Y112" s="51">
        <v>465</v>
      </c>
      <c r="Z112" s="51">
        <v>240</v>
      </c>
      <c r="AA112" s="51">
        <v>160</v>
      </c>
      <c r="AB112" s="51">
        <v>0</v>
      </c>
      <c r="AC112" s="51">
        <v>0</v>
      </c>
      <c r="AD112" s="51">
        <v>332</v>
      </c>
      <c r="AE112" s="51">
        <v>181</v>
      </c>
      <c r="AF112" s="51">
        <v>0</v>
      </c>
      <c r="AG112" s="51">
        <v>0</v>
      </c>
      <c r="AH112" s="51">
        <v>600</v>
      </c>
      <c r="AI112" s="51">
        <v>450</v>
      </c>
      <c r="AJ112" s="51">
        <v>600</v>
      </c>
      <c r="AK112" s="51">
        <v>450</v>
      </c>
      <c r="AL112" s="51">
        <v>0</v>
      </c>
      <c r="AM112" s="51">
        <v>0</v>
      </c>
      <c r="AN112" s="51">
        <v>0</v>
      </c>
      <c r="AO112" s="51">
        <v>0</v>
      </c>
      <c r="AP112" s="51">
        <v>174</v>
      </c>
      <c r="AQ112" s="51">
        <v>174</v>
      </c>
      <c r="AR112" s="51">
        <f t="shared" si="30"/>
        <v>475</v>
      </c>
      <c r="AS112" s="51">
        <f t="shared" si="31"/>
        <v>5</v>
      </c>
      <c r="AT112" s="51">
        <v>475</v>
      </c>
      <c r="AU112" s="51">
        <v>5</v>
      </c>
      <c r="AV112" s="51">
        <v>0</v>
      </c>
      <c r="AW112" s="51">
        <v>0</v>
      </c>
      <c r="AX112" s="51">
        <v>429</v>
      </c>
      <c r="AY112" s="51">
        <v>0</v>
      </c>
      <c r="AZ112" s="51">
        <v>0</v>
      </c>
      <c r="BA112" s="51">
        <v>0</v>
      </c>
      <c r="BB112" s="51">
        <v>0</v>
      </c>
      <c r="BC112" s="51">
        <v>0</v>
      </c>
      <c r="BD112" s="51">
        <v>1041.3141</v>
      </c>
      <c r="BE112" s="51">
        <v>1000</v>
      </c>
      <c r="BF112" s="51">
        <v>160</v>
      </c>
      <c r="BG112" s="51">
        <v>160</v>
      </c>
      <c r="BH112" s="51">
        <v>0</v>
      </c>
      <c r="BI112" s="51">
        <v>0</v>
      </c>
      <c r="BJ112" s="51">
        <v>0</v>
      </c>
      <c r="BK112" s="51">
        <v>0</v>
      </c>
      <c r="BL112" s="51">
        <v>0</v>
      </c>
      <c r="BM112" s="51">
        <v>0</v>
      </c>
      <c r="BN112" s="51">
        <v>0</v>
      </c>
      <c r="BO112" s="51">
        <v>0</v>
      </c>
    </row>
    <row r="113" spans="1:67" ht="16.5" customHeight="1">
      <c r="A113" s="52"/>
      <c r="B113" s="55">
        <v>104</v>
      </c>
      <c r="C113" s="56" t="s">
        <v>197</v>
      </c>
      <c r="D113" s="51">
        <f t="shared" si="24"/>
        <v>42961.5498</v>
      </c>
      <c r="E113" s="51">
        <f t="shared" si="25"/>
        <v>28359.079999999998</v>
      </c>
      <c r="F113" s="51">
        <f t="shared" si="26"/>
        <v>37827</v>
      </c>
      <c r="G113" s="51">
        <f t="shared" si="27"/>
        <v>26290.689</v>
      </c>
      <c r="H113" s="51">
        <f t="shared" si="28"/>
        <v>7402.7498000000005</v>
      </c>
      <c r="I113" s="51">
        <f t="shared" si="29"/>
        <v>2068.391</v>
      </c>
      <c r="J113" s="51">
        <v>21440</v>
      </c>
      <c r="K113" s="51">
        <v>15938.689</v>
      </c>
      <c r="L113" s="51">
        <v>0</v>
      </c>
      <c r="M113" s="51">
        <v>0</v>
      </c>
      <c r="N113" s="51">
        <v>5030</v>
      </c>
      <c r="O113" s="51">
        <v>3292</v>
      </c>
      <c r="P113" s="51">
        <v>600</v>
      </c>
      <c r="Q113" s="51">
        <v>261</v>
      </c>
      <c r="R113" s="51">
        <v>0</v>
      </c>
      <c r="S113" s="51">
        <v>0</v>
      </c>
      <c r="T113" s="51">
        <v>230</v>
      </c>
      <c r="U113" s="51">
        <v>136</v>
      </c>
      <c r="V113" s="51">
        <v>140</v>
      </c>
      <c r="W113" s="51">
        <v>0</v>
      </c>
      <c r="X113" s="51">
        <v>1320</v>
      </c>
      <c r="Y113" s="51">
        <v>776</v>
      </c>
      <c r="Z113" s="51">
        <v>0</v>
      </c>
      <c r="AA113" s="51">
        <v>0</v>
      </c>
      <c r="AB113" s="51">
        <v>0</v>
      </c>
      <c r="AC113" s="51">
        <v>0</v>
      </c>
      <c r="AD113" s="51">
        <v>2550</v>
      </c>
      <c r="AE113" s="51">
        <v>2086</v>
      </c>
      <c r="AF113" s="51">
        <v>0</v>
      </c>
      <c r="AG113" s="51">
        <v>0</v>
      </c>
      <c r="AH113" s="51">
        <v>6200</v>
      </c>
      <c r="AI113" s="51">
        <v>4630</v>
      </c>
      <c r="AJ113" s="51">
        <v>6200</v>
      </c>
      <c r="AK113" s="51">
        <v>4630</v>
      </c>
      <c r="AL113" s="51">
        <v>0</v>
      </c>
      <c r="AM113" s="51">
        <v>0</v>
      </c>
      <c r="AN113" s="51">
        <v>0</v>
      </c>
      <c r="AO113" s="51">
        <v>0</v>
      </c>
      <c r="AP113" s="51">
        <v>2608.8</v>
      </c>
      <c r="AQ113" s="51">
        <v>2262</v>
      </c>
      <c r="AR113" s="51">
        <f t="shared" si="30"/>
        <v>280</v>
      </c>
      <c r="AS113" s="51">
        <f t="shared" si="31"/>
        <v>168</v>
      </c>
      <c r="AT113" s="51">
        <v>2548.2</v>
      </c>
      <c r="AU113" s="51">
        <v>168</v>
      </c>
      <c r="AV113" s="51">
        <v>0</v>
      </c>
      <c r="AW113" s="51">
        <v>0</v>
      </c>
      <c r="AX113" s="51">
        <v>2268.2</v>
      </c>
      <c r="AY113" s="51">
        <v>0</v>
      </c>
      <c r="AZ113" s="51">
        <v>0</v>
      </c>
      <c r="BA113" s="51">
        <v>0</v>
      </c>
      <c r="BB113" s="51">
        <v>2268.2</v>
      </c>
      <c r="BC113" s="51">
        <v>0</v>
      </c>
      <c r="BD113" s="51">
        <v>4200</v>
      </c>
      <c r="BE113" s="51">
        <v>2000</v>
      </c>
      <c r="BF113" s="51">
        <v>4200.0498</v>
      </c>
      <c r="BG113" s="51">
        <v>150</v>
      </c>
      <c r="BH113" s="51">
        <v>0</v>
      </c>
      <c r="BI113" s="51">
        <v>0</v>
      </c>
      <c r="BJ113" s="51">
        <v>0</v>
      </c>
      <c r="BK113" s="51">
        <v>0</v>
      </c>
      <c r="BL113" s="51">
        <v>-997.3</v>
      </c>
      <c r="BM113" s="51">
        <v>-81.609</v>
      </c>
      <c r="BN113" s="51">
        <v>0</v>
      </c>
      <c r="BO113" s="51">
        <v>0</v>
      </c>
    </row>
    <row r="114" spans="1:67" ht="16.5" customHeight="1">
      <c r="A114" s="52"/>
      <c r="B114" s="55">
        <v>105</v>
      </c>
      <c r="C114" s="56" t="s">
        <v>198</v>
      </c>
      <c r="D114" s="51">
        <f t="shared" si="24"/>
        <v>39164.996199999994</v>
      </c>
      <c r="E114" s="51">
        <f t="shared" si="25"/>
        <v>13297.946</v>
      </c>
      <c r="F114" s="51">
        <f t="shared" si="26"/>
        <v>24968.6</v>
      </c>
      <c r="G114" s="51">
        <f t="shared" si="27"/>
        <v>13137.946</v>
      </c>
      <c r="H114" s="51">
        <f t="shared" si="28"/>
        <v>15456.3962</v>
      </c>
      <c r="I114" s="51">
        <f t="shared" si="29"/>
        <v>160</v>
      </c>
      <c r="J114" s="51">
        <v>13398.6</v>
      </c>
      <c r="K114" s="51">
        <v>9112.169</v>
      </c>
      <c r="L114" s="51">
        <v>0</v>
      </c>
      <c r="M114" s="51">
        <v>0</v>
      </c>
      <c r="N114" s="51">
        <v>3780</v>
      </c>
      <c r="O114" s="51">
        <v>1025.777</v>
      </c>
      <c r="P114" s="51">
        <v>400</v>
      </c>
      <c r="Q114" s="51">
        <v>144.542</v>
      </c>
      <c r="R114" s="51">
        <v>0</v>
      </c>
      <c r="S114" s="51">
        <v>0</v>
      </c>
      <c r="T114" s="51">
        <v>140</v>
      </c>
      <c r="U114" s="51">
        <v>96</v>
      </c>
      <c r="V114" s="51">
        <v>0</v>
      </c>
      <c r="W114" s="51">
        <v>0</v>
      </c>
      <c r="X114" s="51">
        <v>1300</v>
      </c>
      <c r="Y114" s="51">
        <v>96.8</v>
      </c>
      <c r="Z114" s="51">
        <v>570</v>
      </c>
      <c r="AA114" s="51">
        <v>0</v>
      </c>
      <c r="AB114" s="51">
        <v>300</v>
      </c>
      <c r="AC114" s="51">
        <v>0</v>
      </c>
      <c r="AD114" s="51">
        <v>970</v>
      </c>
      <c r="AE114" s="51">
        <v>619.745</v>
      </c>
      <c r="AF114" s="51">
        <v>0</v>
      </c>
      <c r="AG114" s="51">
        <v>0</v>
      </c>
      <c r="AH114" s="51">
        <v>6100</v>
      </c>
      <c r="AI114" s="51">
        <v>2800</v>
      </c>
      <c r="AJ114" s="51">
        <v>6100</v>
      </c>
      <c r="AK114" s="51">
        <v>2800</v>
      </c>
      <c r="AL114" s="51">
        <v>0</v>
      </c>
      <c r="AM114" s="51">
        <v>0</v>
      </c>
      <c r="AN114" s="51">
        <v>0</v>
      </c>
      <c r="AO114" s="51">
        <v>0</v>
      </c>
      <c r="AP114" s="51">
        <v>200</v>
      </c>
      <c r="AQ114" s="51">
        <v>200</v>
      </c>
      <c r="AR114" s="51">
        <f t="shared" si="30"/>
        <v>230</v>
      </c>
      <c r="AS114" s="51">
        <f t="shared" si="31"/>
        <v>0</v>
      </c>
      <c r="AT114" s="51">
        <v>1490</v>
      </c>
      <c r="AU114" s="51">
        <v>0</v>
      </c>
      <c r="AV114" s="51">
        <v>0</v>
      </c>
      <c r="AW114" s="51">
        <v>0</v>
      </c>
      <c r="AX114" s="51">
        <v>1260</v>
      </c>
      <c r="AY114" s="51">
        <v>0</v>
      </c>
      <c r="AZ114" s="51">
        <v>0</v>
      </c>
      <c r="BA114" s="51">
        <v>0</v>
      </c>
      <c r="BB114" s="51">
        <v>1260</v>
      </c>
      <c r="BC114" s="51">
        <v>0</v>
      </c>
      <c r="BD114" s="51">
        <v>18876.3962</v>
      </c>
      <c r="BE114" s="51">
        <v>0</v>
      </c>
      <c r="BF114" s="51">
        <v>2180</v>
      </c>
      <c r="BG114" s="51">
        <v>160</v>
      </c>
      <c r="BH114" s="51">
        <v>0</v>
      </c>
      <c r="BI114" s="51">
        <v>0</v>
      </c>
      <c r="BJ114" s="51">
        <v>-1000</v>
      </c>
      <c r="BK114" s="51">
        <v>0</v>
      </c>
      <c r="BL114" s="51">
        <v>-4600</v>
      </c>
      <c r="BM114" s="51">
        <v>0</v>
      </c>
      <c r="BN114" s="51">
        <v>0</v>
      </c>
      <c r="BO114" s="51">
        <v>0</v>
      </c>
    </row>
    <row r="115" spans="1:67" ht="16.5" customHeight="1">
      <c r="A115" s="52"/>
      <c r="B115" s="55">
        <v>106</v>
      </c>
      <c r="C115" s="56" t="s">
        <v>199</v>
      </c>
      <c r="D115" s="51">
        <f t="shared" si="24"/>
        <v>13833.3376</v>
      </c>
      <c r="E115" s="51">
        <f t="shared" si="25"/>
        <v>9313.837</v>
      </c>
      <c r="F115" s="51">
        <f t="shared" si="26"/>
        <v>12673.1</v>
      </c>
      <c r="G115" s="51">
        <f t="shared" si="27"/>
        <v>8713.837</v>
      </c>
      <c r="H115" s="51">
        <f t="shared" si="28"/>
        <v>1810.2376</v>
      </c>
      <c r="I115" s="51">
        <f t="shared" si="29"/>
        <v>600</v>
      </c>
      <c r="J115" s="51">
        <v>10868.1</v>
      </c>
      <c r="K115" s="51">
        <v>7788.837</v>
      </c>
      <c r="L115" s="51">
        <v>0</v>
      </c>
      <c r="M115" s="51">
        <v>0</v>
      </c>
      <c r="N115" s="51">
        <v>1025</v>
      </c>
      <c r="O115" s="51">
        <v>810</v>
      </c>
      <c r="P115" s="51">
        <v>70</v>
      </c>
      <c r="Q115" s="51">
        <v>50</v>
      </c>
      <c r="R115" s="51">
        <v>200</v>
      </c>
      <c r="S115" s="51">
        <v>200</v>
      </c>
      <c r="T115" s="51">
        <v>80</v>
      </c>
      <c r="U115" s="51">
        <v>40</v>
      </c>
      <c r="V115" s="51">
        <v>0</v>
      </c>
      <c r="W115" s="51">
        <v>0</v>
      </c>
      <c r="X115" s="51">
        <v>615</v>
      </c>
      <c r="Y115" s="51">
        <v>460</v>
      </c>
      <c r="Z115" s="51">
        <v>0</v>
      </c>
      <c r="AA115" s="51">
        <v>0</v>
      </c>
      <c r="AB115" s="51">
        <v>0</v>
      </c>
      <c r="AC115" s="51">
        <v>0</v>
      </c>
      <c r="AD115" s="51">
        <v>60</v>
      </c>
      <c r="AE115" s="51">
        <v>60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  <c r="AO115" s="51">
        <v>0</v>
      </c>
      <c r="AP115" s="51">
        <v>100</v>
      </c>
      <c r="AQ115" s="51">
        <v>100</v>
      </c>
      <c r="AR115" s="51">
        <f t="shared" si="30"/>
        <v>30</v>
      </c>
      <c r="AS115" s="51">
        <f t="shared" si="31"/>
        <v>15</v>
      </c>
      <c r="AT115" s="51">
        <v>680</v>
      </c>
      <c r="AU115" s="51">
        <v>15</v>
      </c>
      <c r="AV115" s="51">
        <v>0</v>
      </c>
      <c r="AW115" s="51">
        <v>0</v>
      </c>
      <c r="AX115" s="51">
        <v>650</v>
      </c>
      <c r="AY115" s="51">
        <v>0</v>
      </c>
      <c r="AZ115" s="51">
        <v>0</v>
      </c>
      <c r="BA115" s="51">
        <v>0</v>
      </c>
      <c r="BB115" s="51">
        <v>650</v>
      </c>
      <c r="BC115" s="51">
        <v>0</v>
      </c>
      <c r="BD115" s="51">
        <v>1700</v>
      </c>
      <c r="BE115" s="51">
        <v>600</v>
      </c>
      <c r="BF115" s="51">
        <v>110.2376</v>
      </c>
      <c r="BG115" s="51">
        <v>0</v>
      </c>
      <c r="BH115" s="51">
        <v>0</v>
      </c>
      <c r="BI115" s="51">
        <v>0</v>
      </c>
      <c r="BJ115" s="51">
        <v>0</v>
      </c>
      <c r="BK115" s="51">
        <v>0</v>
      </c>
      <c r="BL115" s="51">
        <v>0</v>
      </c>
      <c r="BM115" s="51">
        <v>0</v>
      </c>
      <c r="BN115" s="51">
        <v>0</v>
      </c>
      <c r="BO115" s="51">
        <v>0</v>
      </c>
    </row>
    <row r="116" spans="1:67" ht="16.5" customHeight="1">
      <c r="A116" s="52"/>
      <c r="B116" s="55">
        <v>107</v>
      </c>
      <c r="C116" s="56" t="s">
        <v>200</v>
      </c>
      <c r="D116" s="51">
        <f t="shared" si="24"/>
        <v>15490.8387</v>
      </c>
      <c r="E116" s="51">
        <f t="shared" si="25"/>
        <v>8432.657</v>
      </c>
      <c r="F116" s="51">
        <f t="shared" si="26"/>
        <v>12775.9</v>
      </c>
      <c r="G116" s="51">
        <f t="shared" si="27"/>
        <v>8432.657</v>
      </c>
      <c r="H116" s="51">
        <f t="shared" si="28"/>
        <v>2714.9387</v>
      </c>
      <c r="I116" s="51">
        <f t="shared" si="29"/>
        <v>0</v>
      </c>
      <c r="J116" s="51">
        <v>8811.1</v>
      </c>
      <c r="K116" s="51">
        <v>6123.857</v>
      </c>
      <c r="L116" s="51">
        <v>0</v>
      </c>
      <c r="M116" s="51">
        <v>0</v>
      </c>
      <c r="N116" s="51">
        <v>2526</v>
      </c>
      <c r="O116" s="51">
        <v>1783</v>
      </c>
      <c r="P116" s="51">
        <v>615</v>
      </c>
      <c r="Q116" s="51">
        <v>450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1346</v>
      </c>
      <c r="Y116" s="51">
        <v>791</v>
      </c>
      <c r="Z116" s="51">
        <v>371</v>
      </c>
      <c r="AA116" s="51">
        <v>251</v>
      </c>
      <c r="AB116" s="51">
        <v>0</v>
      </c>
      <c r="AC116" s="51">
        <v>0</v>
      </c>
      <c r="AD116" s="51">
        <v>562</v>
      </c>
      <c r="AE116" s="51">
        <v>542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  <c r="AO116" s="51">
        <v>0</v>
      </c>
      <c r="AP116" s="51">
        <v>700</v>
      </c>
      <c r="AQ116" s="51">
        <v>450</v>
      </c>
      <c r="AR116" s="51">
        <f t="shared" si="30"/>
        <v>738.8</v>
      </c>
      <c r="AS116" s="51">
        <f t="shared" si="31"/>
        <v>75.8</v>
      </c>
      <c r="AT116" s="51">
        <v>738.8</v>
      </c>
      <c r="AU116" s="51">
        <v>75.8</v>
      </c>
      <c r="AV116" s="51">
        <v>0</v>
      </c>
      <c r="AW116" s="51">
        <v>0</v>
      </c>
      <c r="AX116" s="51">
        <v>633</v>
      </c>
      <c r="AY116" s="51">
        <v>0</v>
      </c>
      <c r="AZ116" s="51">
        <v>0</v>
      </c>
      <c r="BA116" s="51">
        <v>0</v>
      </c>
      <c r="BB116" s="51">
        <v>0</v>
      </c>
      <c r="BC116" s="51">
        <v>0</v>
      </c>
      <c r="BD116" s="51">
        <v>2714.9387</v>
      </c>
      <c r="BE116" s="51">
        <v>0</v>
      </c>
      <c r="BF116" s="51">
        <v>0</v>
      </c>
      <c r="BG116" s="51">
        <v>0</v>
      </c>
      <c r="BH116" s="51">
        <v>0</v>
      </c>
      <c r="BI116" s="51">
        <v>0</v>
      </c>
      <c r="BJ116" s="51">
        <v>0</v>
      </c>
      <c r="BK116" s="51">
        <v>0</v>
      </c>
      <c r="BL116" s="51">
        <v>0</v>
      </c>
      <c r="BM116" s="51">
        <v>0</v>
      </c>
      <c r="BN116" s="51">
        <v>0</v>
      </c>
      <c r="BO116" s="51">
        <v>0</v>
      </c>
    </row>
    <row r="117" spans="1:67" ht="16.5" customHeight="1">
      <c r="A117" s="52"/>
      <c r="B117" s="55">
        <v>108</v>
      </c>
      <c r="C117" s="56" t="s">
        <v>201</v>
      </c>
      <c r="D117" s="51">
        <f t="shared" si="24"/>
        <v>9115.493000000002</v>
      </c>
      <c r="E117" s="51">
        <f t="shared" si="25"/>
        <v>5979.538</v>
      </c>
      <c r="F117" s="51">
        <f t="shared" si="26"/>
        <v>8497.900000000001</v>
      </c>
      <c r="G117" s="51">
        <f t="shared" si="27"/>
        <v>5464.538</v>
      </c>
      <c r="H117" s="51">
        <f t="shared" si="28"/>
        <v>617.593</v>
      </c>
      <c r="I117" s="51">
        <f t="shared" si="29"/>
        <v>515</v>
      </c>
      <c r="J117" s="51">
        <v>4984.6</v>
      </c>
      <c r="K117" s="51">
        <v>3554.238</v>
      </c>
      <c r="L117" s="51">
        <v>0</v>
      </c>
      <c r="M117" s="51">
        <v>0</v>
      </c>
      <c r="N117" s="51">
        <v>2415.3</v>
      </c>
      <c r="O117" s="51">
        <v>1005.3</v>
      </c>
      <c r="P117" s="51">
        <v>343.3</v>
      </c>
      <c r="Q117" s="51">
        <v>31.1</v>
      </c>
      <c r="R117" s="51">
        <v>350</v>
      </c>
      <c r="S117" s="51">
        <v>270</v>
      </c>
      <c r="T117" s="51">
        <v>80</v>
      </c>
      <c r="U117" s="51">
        <v>48</v>
      </c>
      <c r="V117" s="51">
        <v>0</v>
      </c>
      <c r="W117" s="51">
        <v>0</v>
      </c>
      <c r="X117" s="51">
        <v>940</v>
      </c>
      <c r="Y117" s="51">
        <v>474.2</v>
      </c>
      <c r="Z117" s="51">
        <v>510</v>
      </c>
      <c r="AA117" s="51">
        <v>293</v>
      </c>
      <c r="AB117" s="51">
        <v>50</v>
      </c>
      <c r="AC117" s="51">
        <v>4</v>
      </c>
      <c r="AD117" s="51">
        <v>452</v>
      </c>
      <c r="AE117" s="51">
        <v>178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  <c r="AO117" s="51">
        <v>0</v>
      </c>
      <c r="AP117" s="51">
        <v>900</v>
      </c>
      <c r="AQ117" s="51">
        <v>900</v>
      </c>
      <c r="AR117" s="51">
        <f t="shared" si="30"/>
        <v>198</v>
      </c>
      <c r="AS117" s="51">
        <f t="shared" si="31"/>
        <v>5</v>
      </c>
      <c r="AT117" s="51">
        <v>198</v>
      </c>
      <c r="AU117" s="51">
        <v>5</v>
      </c>
      <c r="AV117" s="51">
        <v>0</v>
      </c>
      <c r="AW117" s="51">
        <v>0</v>
      </c>
      <c r="AX117" s="51">
        <v>138</v>
      </c>
      <c r="AY117" s="51">
        <v>0</v>
      </c>
      <c r="AZ117" s="51">
        <v>0</v>
      </c>
      <c r="BA117" s="51">
        <v>0</v>
      </c>
      <c r="BB117" s="51">
        <v>0</v>
      </c>
      <c r="BC117" s="51">
        <v>0</v>
      </c>
      <c r="BD117" s="51">
        <v>617.593</v>
      </c>
      <c r="BE117" s="51">
        <v>600</v>
      </c>
      <c r="BF117" s="51">
        <v>0</v>
      </c>
      <c r="BG117" s="51">
        <v>0</v>
      </c>
      <c r="BH117" s="51">
        <v>0</v>
      </c>
      <c r="BI117" s="51">
        <v>0</v>
      </c>
      <c r="BJ117" s="51">
        <v>0</v>
      </c>
      <c r="BK117" s="51">
        <v>0</v>
      </c>
      <c r="BL117" s="51">
        <v>0</v>
      </c>
      <c r="BM117" s="51">
        <v>-85</v>
      </c>
      <c r="BN117" s="51">
        <v>0</v>
      </c>
      <c r="BO117" s="51">
        <v>0</v>
      </c>
    </row>
    <row r="118" spans="1:67" ht="16.5" customHeight="1">
      <c r="A118" s="52"/>
      <c r="B118" s="55">
        <v>109</v>
      </c>
      <c r="C118" s="56" t="s">
        <v>202</v>
      </c>
      <c r="D118" s="51">
        <f t="shared" si="24"/>
        <v>7628.973</v>
      </c>
      <c r="E118" s="51">
        <f t="shared" si="25"/>
        <v>3206.732</v>
      </c>
      <c r="F118" s="51">
        <f t="shared" si="26"/>
        <v>6106.7</v>
      </c>
      <c r="G118" s="51">
        <f t="shared" si="27"/>
        <v>3206.732</v>
      </c>
      <c r="H118" s="51">
        <f t="shared" si="28"/>
        <v>1832.2730000000001</v>
      </c>
      <c r="I118" s="51">
        <f t="shared" si="29"/>
        <v>0</v>
      </c>
      <c r="J118" s="51">
        <v>5086</v>
      </c>
      <c r="K118" s="51">
        <v>3018.332</v>
      </c>
      <c r="L118" s="51">
        <v>0</v>
      </c>
      <c r="M118" s="51">
        <v>0</v>
      </c>
      <c r="N118" s="51">
        <v>400.7</v>
      </c>
      <c r="O118" s="51">
        <v>38.4</v>
      </c>
      <c r="P118" s="51">
        <v>230.7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100</v>
      </c>
      <c r="Y118" s="51">
        <v>38.4</v>
      </c>
      <c r="Z118" s="51">
        <v>0</v>
      </c>
      <c r="AA118" s="51">
        <v>0</v>
      </c>
      <c r="AB118" s="51">
        <v>0</v>
      </c>
      <c r="AC118" s="51">
        <v>0</v>
      </c>
      <c r="AD118" s="51">
        <v>70</v>
      </c>
      <c r="AE118" s="51">
        <v>0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  <c r="AO118" s="51">
        <v>0</v>
      </c>
      <c r="AP118" s="51">
        <v>310</v>
      </c>
      <c r="AQ118" s="51">
        <v>150</v>
      </c>
      <c r="AR118" s="51">
        <f t="shared" si="30"/>
        <v>0</v>
      </c>
      <c r="AS118" s="51">
        <f t="shared" si="31"/>
        <v>0</v>
      </c>
      <c r="AT118" s="51">
        <v>310</v>
      </c>
      <c r="AU118" s="51">
        <v>0</v>
      </c>
      <c r="AV118" s="51">
        <v>0</v>
      </c>
      <c r="AW118" s="51">
        <v>0</v>
      </c>
      <c r="AX118" s="51">
        <v>310</v>
      </c>
      <c r="AY118" s="51">
        <v>0</v>
      </c>
      <c r="AZ118" s="51">
        <v>0</v>
      </c>
      <c r="BA118" s="51">
        <v>0</v>
      </c>
      <c r="BB118" s="51">
        <v>310</v>
      </c>
      <c r="BC118" s="51">
        <v>0</v>
      </c>
      <c r="BD118" s="51">
        <v>792.273</v>
      </c>
      <c r="BE118" s="51">
        <v>0</v>
      </c>
      <c r="BF118" s="51">
        <v>1040</v>
      </c>
      <c r="BG118" s="51">
        <v>0</v>
      </c>
      <c r="BH118" s="51">
        <v>0</v>
      </c>
      <c r="BI118" s="51">
        <v>0</v>
      </c>
      <c r="BJ118" s="51">
        <v>0</v>
      </c>
      <c r="BK118" s="51">
        <v>0</v>
      </c>
      <c r="BL118" s="51">
        <v>0</v>
      </c>
      <c r="BM118" s="51">
        <v>0</v>
      </c>
      <c r="BN118" s="51">
        <v>0</v>
      </c>
      <c r="BO118" s="51">
        <v>0</v>
      </c>
    </row>
    <row r="119" spans="1:67" ht="16.5" customHeight="1">
      <c r="A119" s="52"/>
      <c r="B119" s="55">
        <v>110</v>
      </c>
      <c r="C119" s="56" t="s">
        <v>203</v>
      </c>
      <c r="D119" s="51">
        <f t="shared" si="24"/>
        <v>10393.068</v>
      </c>
      <c r="E119" s="51">
        <f t="shared" si="25"/>
        <v>7256.458999999999</v>
      </c>
      <c r="F119" s="51">
        <f t="shared" si="26"/>
        <v>9256.8</v>
      </c>
      <c r="G119" s="51">
        <f t="shared" si="27"/>
        <v>6120.191</v>
      </c>
      <c r="H119" s="51">
        <f t="shared" si="28"/>
        <v>2536.268</v>
      </c>
      <c r="I119" s="51">
        <f t="shared" si="29"/>
        <v>2136</v>
      </c>
      <c r="J119" s="51">
        <v>6396</v>
      </c>
      <c r="K119" s="51">
        <v>4301.219</v>
      </c>
      <c r="L119" s="51">
        <v>0</v>
      </c>
      <c r="M119" s="51">
        <v>0</v>
      </c>
      <c r="N119" s="51">
        <v>1215.8</v>
      </c>
      <c r="O119" s="51">
        <v>804.24</v>
      </c>
      <c r="P119" s="51">
        <v>100</v>
      </c>
      <c r="Q119" s="51">
        <v>95</v>
      </c>
      <c r="R119" s="51">
        <v>0</v>
      </c>
      <c r="S119" s="51">
        <v>0</v>
      </c>
      <c r="T119" s="51">
        <v>80</v>
      </c>
      <c r="U119" s="51">
        <v>42</v>
      </c>
      <c r="V119" s="51">
        <v>0</v>
      </c>
      <c r="W119" s="51">
        <v>0</v>
      </c>
      <c r="X119" s="51">
        <v>540</v>
      </c>
      <c r="Y119" s="51">
        <v>347</v>
      </c>
      <c r="Z119" s="51">
        <v>50</v>
      </c>
      <c r="AA119" s="51">
        <v>0</v>
      </c>
      <c r="AB119" s="51">
        <v>0</v>
      </c>
      <c r="AC119" s="51">
        <v>0</v>
      </c>
      <c r="AD119" s="51">
        <v>355.8</v>
      </c>
      <c r="AE119" s="51">
        <v>189.3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  <c r="AO119" s="51">
        <v>0</v>
      </c>
      <c r="AP119" s="51">
        <v>200</v>
      </c>
      <c r="AQ119" s="51">
        <v>0</v>
      </c>
      <c r="AR119" s="51">
        <f t="shared" si="30"/>
        <v>45</v>
      </c>
      <c r="AS119" s="51">
        <f t="shared" si="31"/>
        <v>15</v>
      </c>
      <c r="AT119" s="51">
        <v>1445</v>
      </c>
      <c r="AU119" s="51">
        <v>1014.732</v>
      </c>
      <c r="AV119" s="51">
        <v>0</v>
      </c>
      <c r="AW119" s="51">
        <v>0</v>
      </c>
      <c r="AX119" s="51">
        <v>1400</v>
      </c>
      <c r="AY119" s="51">
        <v>999.732</v>
      </c>
      <c r="AZ119" s="51">
        <v>0</v>
      </c>
      <c r="BA119" s="51">
        <v>0</v>
      </c>
      <c r="BB119" s="51">
        <v>1400</v>
      </c>
      <c r="BC119" s="51">
        <v>999.732</v>
      </c>
      <c r="BD119" s="51">
        <v>2536.268</v>
      </c>
      <c r="BE119" s="51">
        <v>2136</v>
      </c>
      <c r="BF119" s="51">
        <v>0</v>
      </c>
      <c r="BG119" s="51">
        <v>0</v>
      </c>
      <c r="BH119" s="51">
        <v>0</v>
      </c>
      <c r="BI119" s="51">
        <v>0</v>
      </c>
      <c r="BJ119" s="51">
        <v>0</v>
      </c>
      <c r="BK119" s="51">
        <v>0</v>
      </c>
      <c r="BL119" s="51">
        <v>0</v>
      </c>
      <c r="BM119" s="51">
        <v>0</v>
      </c>
      <c r="BN119" s="51">
        <v>0</v>
      </c>
      <c r="BO119" s="51">
        <v>0</v>
      </c>
    </row>
    <row r="120" spans="1:67" ht="16.5" customHeight="1">
      <c r="A120" s="52"/>
      <c r="B120" s="52">
        <v>111</v>
      </c>
      <c r="C120" s="56" t="s">
        <v>204</v>
      </c>
      <c r="D120" s="51">
        <f t="shared" si="24"/>
        <v>25541.1882</v>
      </c>
      <c r="E120" s="51">
        <f t="shared" si="25"/>
        <v>17600.269</v>
      </c>
      <c r="F120" s="51">
        <f t="shared" si="26"/>
        <v>24704.9</v>
      </c>
      <c r="G120" s="51">
        <f t="shared" si="27"/>
        <v>16966.9958</v>
      </c>
      <c r="H120" s="51">
        <f t="shared" si="28"/>
        <v>2136.2882</v>
      </c>
      <c r="I120" s="51">
        <f t="shared" si="29"/>
        <v>1829.9850000000001</v>
      </c>
      <c r="J120" s="51">
        <v>16679.9</v>
      </c>
      <c r="K120" s="51">
        <v>12306.164</v>
      </c>
      <c r="L120" s="51">
        <v>0</v>
      </c>
      <c r="M120" s="51">
        <v>0</v>
      </c>
      <c r="N120" s="51">
        <v>4010</v>
      </c>
      <c r="O120" s="51">
        <v>2084.12</v>
      </c>
      <c r="P120" s="51">
        <v>540</v>
      </c>
      <c r="Q120" s="51">
        <v>287.72</v>
      </c>
      <c r="R120" s="51">
        <v>0</v>
      </c>
      <c r="S120" s="51">
        <v>0</v>
      </c>
      <c r="T120" s="51">
        <v>160</v>
      </c>
      <c r="U120" s="51">
        <v>120</v>
      </c>
      <c r="V120" s="51">
        <v>70</v>
      </c>
      <c r="W120" s="51">
        <v>4.2</v>
      </c>
      <c r="X120" s="51">
        <v>1890</v>
      </c>
      <c r="Y120" s="51">
        <v>972.2</v>
      </c>
      <c r="Z120" s="51">
        <v>630</v>
      </c>
      <c r="AA120" s="51">
        <v>300</v>
      </c>
      <c r="AB120" s="51">
        <v>0</v>
      </c>
      <c r="AC120" s="51">
        <v>0</v>
      </c>
      <c r="AD120" s="51">
        <v>1120</v>
      </c>
      <c r="AE120" s="51">
        <v>700</v>
      </c>
      <c r="AF120" s="51">
        <v>0</v>
      </c>
      <c r="AG120" s="51">
        <v>0</v>
      </c>
      <c r="AH120" s="51">
        <v>1450</v>
      </c>
      <c r="AI120" s="51">
        <v>480</v>
      </c>
      <c r="AJ120" s="51">
        <v>1450</v>
      </c>
      <c r="AK120" s="51">
        <v>480</v>
      </c>
      <c r="AL120" s="51">
        <v>350</v>
      </c>
      <c r="AM120" s="51">
        <v>350</v>
      </c>
      <c r="AN120" s="51">
        <v>0</v>
      </c>
      <c r="AO120" s="51">
        <v>0</v>
      </c>
      <c r="AP120" s="51">
        <v>700</v>
      </c>
      <c r="AQ120" s="51">
        <v>480</v>
      </c>
      <c r="AR120" s="51">
        <f t="shared" si="30"/>
        <v>215</v>
      </c>
      <c r="AS120" s="51">
        <f t="shared" si="31"/>
        <v>70</v>
      </c>
      <c r="AT120" s="51">
        <v>1515</v>
      </c>
      <c r="AU120" s="51">
        <v>1266.7118</v>
      </c>
      <c r="AV120" s="51">
        <v>0</v>
      </c>
      <c r="AW120" s="51">
        <v>0</v>
      </c>
      <c r="AX120" s="51">
        <v>1300</v>
      </c>
      <c r="AY120" s="51">
        <v>1196.7118</v>
      </c>
      <c r="AZ120" s="51">
        <v>0</v>
      </c>
      <c r="BA120" s="51">
        <v>0</v>
      </c>
      <c r="BB120" s="51">
        <v>1300</v>
      </c>
      <c r="BC120" s="51">
        <v>1196.7118</v>
      </c>
      <c r="BD120" s="51">
        <v>900</v>
      </c>
      <c r="BE120" s="51">
        <v>900</v>
      </c>
      <c r="BF120" s="51">
        <v>2736.2882</v>
      </c>
      <c r="BG120" s="51">
        <v>1560</v>
      </c>
      <c r="BH120" s="51">
        <v>0</v>
      </c>
      <c r="BI120" s="51">
        <v>0</v>
      </c>
      <c r="BJ120" s="51">
        <v>-800</v>
      </c>
      <c r="BK120" s="51">
        <v>0</v>
      </c>
      <c r="BL120" s="51">
        <v>-700</v>
      </c>
      <c r="BM120" s="51">
        <v>-630.015</v>
      </c>
      <c r="BN120" s="51">
        <v>0</v>
      </c>
      <c r="BO120" s="51">
        <v>0</v>
      </c>
    </row>
    <row r="121" spans="1:67" ht="16.5" customHeight="1">
      <c r="A121" s="52"/>
      <c r="B121" s="55">
        <v>112</v>
      </c>
      <c r="C121" s="56" t="s">
        <v>205</v>
      </c>
      <c r="D121" s="51">
        <f t="shared" si="24"/>
        <v>13582.422</v>
      </c>
      <c r="E121" s="51">
        <f t="shared" si="25"/>
        <v>8146.0239999999985</v>
      </c>
      <c r="F121" s="51">
        <f t="shared" si="26"/>
        <v>11904</v>
      </c>
      <c r="G121" s="51">
        <f t="shared" si="27"/>
        <v>6467.602</v>
      </c>
      <c r="H121" s="51">
        <f t="shared" si="28"/>
        <v>2278.422</v>
      </c>
      <c r="I121" s="51">
        <f t="shared" si="29"/>
        <v>1800</v>
      </c>
      <c r="J121" s="51">
        <v>8571.5</v>
      </c>
      <c r="K121" s="51">
        <v>5265.874</v>
      </c>
      <c r="L121" s="51">
        <v>0</v>
      </c>
      <c r="M121" s="51">
        <v>0</v>
      </c>
      <c r="N121" s="51">
        <v>2191.5</v>
      </c>
      <c r="O121" s="51">
        <v>814.85</v>
      </c>
      <c r="P121" s="51">
        <v>400</v>
      </c>
      <c r="Q121" s="51">
        <v>231.15</v>
      </c>
      <c r="R121" s="51">
        <v>0</v>
      </c>
      <c r="S121" s="51">
        <v>0</v>
      </c>
      <c r="T121" s="51">
        <v>70</v>
      </c>
      <c r="U121" s="51">
        <v>42.9</v>
      </c>
      <c r="V121" s="51">
        <v>60</v>
      </c>
      <c r="W121" s="51">
        <v>5</v>
      </c>
      <c r="X121" s="51">
        <v>1160</v>
      </c>
      <c r="Y121" s="51">
        <v>451.8</v>
      </c>
      <c r="Z121" s="51">
        <v>350</v>
      </c>
      <c r="AA121" s="51">
        <v>3</v>
      </c>
      <c r="AB121" s="51">
        <v>80</v>
      </c>
      <c r="AC121" s="51">
        <v>0</v>
      </c>
      <c r="AD121" s="51">
        <v>356.5</v>
      </c>
      <c r="AE121" s="51">
        <v>84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  <c r="AO121" s="51">
        <v>0</v>
      </c>
      <c r="AP121" s="51">
        <v>400</v>
      </c>
      <c r="AQ121" s="51">
        <v>190</v>
      </c>
      <c r="AR121" s="51">
        <f t="shared" si="30"/>
        <v>141</v>
      </c>
      <c r="AS121" s="51">
        <f t="shared" si="31"/>
        <v>75.29999999999998</v>
      </c>
      <c r="AT121" s="51">
        <v>741</v>
      </c>
      <c r="AU121" s="51">
        <v>196.878</v>
      </c>
      <c r="AV121" s="51">
        <v>0</v>
      </c>
      <c r="AW121" s="51">
        <v>0</v>
      </c>
      <c r="AX121" s="51">
        <v>600</v>
      </c>
      <c r="AY121" s="51">
        <v>121.578</v>
      </c>
      <c r="AZ121" s="51">
        <v>0</v>
      </c>
      <c r="BA121" s="51">
        <v>0</v>
      </c>
      <c r="BB121" s="51">
        <v>600</v>
      </c>
      <c r="BC121" s="51">
        <v>121.578</v>
      </c>
      <c r="BD121" s="51">
        <v>1978.422</v>
      </c>
      <c r="BE121" s="51">
        <v>1800</v>
      </c>
      <c r="BF121" s="51">
        <v>300</v>
      </c>
      <c r="BG121" s="51">
        <v>0</v>
      </c>
      <c r="BH121" s="51">
        <v>0</v>
      </c>
      <c r="BI121" s="51">
        <v>0</v>
      </c>
      <c r="BJ121" s="51">
        <v>0</v>
      </c>
      <c r="BK121" s="51">
        <v>0</v>
      </c>
      <c r="BL121" s="51">
        <v>0</v>
      </c>
      <c r="BM121" s="51">
        <v>0</v>
      </c>
      <c r="BN121" s="51">
        <v>0</v>
      </c>
      <c r="BO121" s="51">
        <v>0</v>
      </c>
    </row>
    <row r="122" spans="1:67" ht="16.5" customHeight="1">
      <c r="A122" s="52"/>
      <c r="B122" s="55">
        <v>113</v>
      </c>
      <c r="C122" s="56" t="s">
        <v>206</v>
      </c>
      <c r="D122" s="51">
        <f t="shared" si="24"/>
        <v>12515.381399999998</v>
      </c>
      <c r="E122" s="51">
        <f t="shared" si="25"/>
        <v>8303.8914</v>
      </c>
      <c r="F122" s="51">
        <f t="shared" si="26"/>
        <v>10472.8</v>
      </c>
      <c r="G122" s="51">
        <f t="shared" si="27"/>
        <v>6534.11</v>
      </c>
      <c r="H122" s="51">
        <f t="shared" si="28"/>
        <v>2572.5814</v>
      </c>
      <c r="I122" s="51">
        <f t="shared" si="29"/>
        <v>1769.7814</v>
      </c>
      <c r="J122" s="51">
        <v>7586</v>
      </c>
      <c r="K122" s="51">
        <v>5607.11</v>
      </c>
      <c r="L122" s="51">
        <v>0</v>
      </c>
      <c r="M122" s="51">
        <v>0</v>
      </c>
      <c r="N122" s="51">
        <v>1666.8</v>
      </c>
      <c r="O122" s="51">
        <v>427</v>
      </c>
      <c r="P122" s="51">
        <v>400</v>
      </c>
      <c r="Q122" s="51">
        <v>220</v>
      </c>
      <c r="R122" s="51">
        <v>0</v>
      </c>
      <c r="S122" s="51">
        <v>0</v>
      </c>
      <c r="T122" s="51">
        <v>0</v>
      </c>
      <c r="U122" s="51">
        <v>0</v>
      </c>
      <c r="V122" s="51">
        <v>30</v>
      </c>
      <c r="W122" s="51">
        <v>0</v>
      </c>
      <c r="X122" s="51">
        <v>350</v>
      </c>
      <c r="Y122" s="51">
        <v>18</v>
      </c>
      <c r="Z122" s="51">
        <v>130</v>
      </c>
      <c r="AA122" s="51">
        <v>0</v>
      </c>
      <c r="AB122" s="51">
        <v>0</v>
      </c>
      <c r="AC122" s="51">
        <v>0</v>
      </c>
      <c r="AD122" s="51">
        <v>406.8</v>
      </c>
      <c r="AE122" s="51">
        <v>29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60</v>
      </c>
      <c r="AM122" s="51">
        <v>0</v>
      </c>
      <c r="AN122" s="51">
        <v>60</v>
      </c>
      <c r="AO122" s="51">
        <v>0</v>
      </c>
      <c r="AP122" s="51">
        <v>500</v>
      </c>
      <c r="AQ122" s="51">
        <v>500</v>
      </c>
      <c r="AR122" s="51">
        <f t="shared" si="30"/>
        <v>130</v>
      </c>
      <c r="AS122" s="51">
        <f t="shared" si="31"/>
        <v>0</v>
      </c>
      <c r="AT122" s="51">
        <v>660</v>
      </c>
      <c r="AU122" s="51">
        <v>0</v>
      </c>
      <c r="AV122" s="51">
        <v>0</v>
      </c>
      <c r="AW122" s="51">
        <v>0</v>
      </c>
      <c r="AX122" s="51">
        <v>530</v>
      </c>
      <c r="AY122" s="51">
        <v>0</v>
      </c>
      <c r="AZ122" s="51">
        <v>0</v>
      </c>
      <c r="BA122" s="51">
        <v>0</v>
      </c>
      <c r="BB122" s="51">
        <v>530</v>
      </c>
      <c r="BC122" s="51">
        <v>0</v>
      </c>
      <c r="BD122" s="51">
        <v>650</v>
      </c>
      <c r="BE122" s="51">
        <v>251</v>
      </c>
      <c r="BF122" s="51">
        <v>1922.5814</v>
      </c>
      <c r="BG122" s="51">
        <v>1518.7814</v>
      </c>
      <c r="BH122" s="51">
        <v>0</v>
      </c>
      <c r="BI122" s="51">
        <v>0</v>
      </c>
      <c r="BJ122" s="51">
        <v>0</v>
      </c>
      <c r="BK122" s="51">
        <v>0</v>
      </c>
      <c r="BL122" s="51">
        <v>0</v>
      </c>
      <c r="BM122" s="51">
        <v>0</v>
      </c>
      <c r="BN122" s="51">
        <v>0</v>
      </c>
      <c r="BO122" s="51">
        <v>0</v>
      </c>
    </row>
    <row r="123" spans="1:67" ht="16.5" customHeight="1">
      <c r="A123" s="52"/>
      <c r="B123" s="55">
        <v>114</v>
      </c>
      <c r="C123" s="56" t="s">
        <v>207</v>
      </c>
      <c r="D123" s="51">
        <f t="shared" si="24"/>
        <v>11843.020700000001</v>
      </c>
      <c r="E123" s="51">
        <f t="shared" si="25"/>
        <v>7388.784</v>
      </c>
      <c r="F123" s="51">
        <f t="shared" si="26"/>
        <v>10912.1</v>
      </c>
      <c r="G123" s="51">
        <f t="shared" si="27"/>
        <v>7319.106</v>
      </c>
      <c r="H123" s="51">
        <f t="shared" si="28"/>
        <v>930.9207</v>
      </c>
      <c r="I123" s="51">
        <f t="shared" si="29"/>
        <v>69.678</v>
      </c>
      <c r="J123" s="51">
        <v>7966.1</v>
      </c>
      <c r="K123" s="51">
        <v>5877.706</v>
      </c>
      <c r="L123" s="51">
        <v>0</v>
      </c>
      <c r="M123" s="51">
        <v>0</v>
      </c>
      <c r="N123" s="51">
        <v>1834</v>
      </c>
      <c r="O123" s="51">
        <v>1001.4</v>
      </c>
      <c r="P123" s="51">
        <v>285</v>
      </c>
      <c r="Q123" s="51">
        <v>0</v>
      </c>
      <c r="R123" s="51">
        <v>0</v>
      </c>
      <c r="S123" s="51">
        <v>0</v>
      </c>
      <c r="T123" s="51">
        <v>60</v>
      </c>
      <c r="U123" s="51">
        <v>33</v>
      </c>
      <c r="V123" s="51">
        <v>0</v>
      </c>
      <c r="W123" s="51">
        <v>0</v>
      </c>
      <c r="X123" s="51">
        <v>660</v>
      </c>
      <c r="Y123" s="51">
        <v>354.4</v>
      </c>
      <c r="Z123" s="51">
        <v>20</v>
      </c>
      <c r="AA123" s="51">
        <v>0</v>
      </c>
      <c r="AB123" s="51">
        <v>50</v>
      </c>
      <c r="AC123" s="51">
        <v>50</v>
      </c>
      <c r="AD123" s="51">
        <v>692</v>
      </c>
      <c r="AE123" s="51">
        <v>542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  <c r="AO123" s="51">
        <v>0</v>
      </c>
      <c r="AP123" s="51">
        <v>500</v>
      </c>
      <c r="AQ123" s="51">
        <v>430</v>
      </c>
      <c r="AR123" s="51">
        <f t="shared" si="30"/>
        <v>612</v>
      </c>
      <c r="AS123" s="51">
        <f t="shared" si="31"/>
        <v>10</v>
      </c>
      <c r="AT123" s="51">
        <v>612</v>
      </c>
      <c r="AU123" s="51">
        <v>10</v>
      </c>
      <c r="AV123" s="51">
        <v>0</v>
      </c>
      <c r="AW123" s="51">
        <v>0</v>
      </c>
      <c r="AX123" s="51">
        <v>572</v>
      </c>
      <c r="AY123" s="51">
        <v>0</v>
      </c>
      <c r="AZ123" s="51">
        <v>0</v>
      </c>
      <c r="BA123" s="51">
        <v>0</v>
      </c>
      <c r="BB123" s="51">
        <v>0</v>
      </c>
      <c r="BC123" s="51">
        <v>0</v>
      </c>
      <c r="BD123" s="51">
        <v>380.9207</v>
      </c>
      <c r="BE123" s="51">
        <v>69.678</v>
      </c>
      <c r="BF123" s="51">
        <v>550</v>
      </c>
      <c r="BG123" s="51">
        <v>0</v>
      </c>
      <c r="BH123" s="51">
        <v>0</v>
      </c>
      <c r="BI123" s="51">
        <v>0</v>
      </c>
      <c r="BJ123" s="51">
        <v>0</v>
      </c>
      <c r="BK123" s="51">
        <v>0</v>
      </c>
      <c r="BL123" s="51">
        <v>0</v>
      </c>
      <c r="BM123" s="51">
        <v>0</v>
      </c>
      <c r="BN123" s="51">
        <v>0</v>
      </c>
      <c r="BO123" s="51">
        <v>0</v>
      </c>
    </row>
    <row r="124" spans="1:67" ht="16.5" customHeight="1">
      <c r="A124" s="52"/>
      <c r="B124" s="55"/>
      <c r="C124" s="58" t="s">
        <v>208</v>
      </c>
      <c r="D124" s="51">
        <f t="shared" si="24"/>
        <v>4237089.8852</v>
      </c>
      <c r="E124" s="51">
        <f t="shared" si="25"/>
        <v>2407447.3108</v>
      </c>
      <c r="F124" s="51">
        <f t="shared" si="26"/>
        <v>3579544.4157000002</v>
      </c>
      <c r="G124" s="51">
        <f t="shared" si="27"/>
        <v>2261266.5787</v>
      </c>
      <c r="H124" s="51">
        <f t="shared" si="28"/>
        <v>849341.9354999999</v>
      </c>
      <c r="I124" s="51">
        <f t="shared" si="29"/>
        <v>195595.99030000006</v>
      </c>
      <c r="J124" s="51">
        <v>1512824.4657</v>
      </c>
      <c r="K124" s="51">
        <v>1059200.321</v>
      </c>
      <c r="L124" s="51">
        <v>0</v>
      </c>
      <c r="M124" s="51">
        <v>0</v>
      </c>
      <c r="N124" s="51">
        <v>849390.158</v>
      </c>
      <c r="O124" s="51">
        <v>475719.4268</v>
      </c>
      <c r="P124" s="51">
        <v>133566.485</v>
      </c>
      <c r="Q124" s="51">
        <v>72214.969</v>
      </c>
      <c r="R124" s="51">
        <v>47481.538</v>
      </c>
      <c r="S124" s="51">
        <v>24972.527</v>
      </c>
      <c r="T124" s="51">
        <v>23584.3</v>
      </c>
      <c r="U124" s="51">
        <v>13539.5</v>
      </c>
      <c r="V124" s="51">
        <v>10959.7</v>
      </c>
      <c r="W124" s="51">
        <v>3201.05</v>
      </c>
      <c r="X124" s="51">
        <v>357880.68</v>
      </c>
      <c r="Y124" s="51">
        <v>233246.816</v>
      </c>
      <c r="Z124" s="51">
        <v>274163.28</v>
      </c>
      <c r="AA124" s="51">
        <v>191460.441</v>
      </c>
      <c r="AB124" s="51">
        <v>46955.7</v>
      </c>
      <c r="AC124" s="51">
        <v>13630.92</v>
      </c>
      <c r="AD124" s="51">
        <v>160981.955</v>
      </c>
      <c r="AE124" s="51">
        <v>81036.585</v>
      </c>
      <c r="AF124" s="51">
        <v>0</v>
      </c>
      <c r="AG124" s="51">
        <v>0</v>
      </c>
      <c r="AH124" s="51">
        <v>483286.6</v>
      </c>
      <c r="AI124" s="51">
        <v>329100.688</v>
      </c>
      <c r="AJ124" s="51">
        <v>429907.7</v>
      </c>
      <c r="AK124" s="51">
        <v>291261.213</v>
      </c>
      <c r="AL124" s="51">
        <v>306366.778</v>
      </c>
      <c r="AM124" s="51">
        <v>209568.238</v>
      </c>
      <c r="AN124" s="51">
        <v>248962.178</v>
      </c>
      <c r="AO124" s="51">
        <v>188086.164</v>
      </c>
      <c r="AP124" s="51">
        <v>173598.301</v>
      </c>
      <c r="AQ124" s="51">
        <v>129396.4997</v>
      </c>
      <c r="AR124" s="51">
        <f t="shared" si="30"/>
        <v>62571.032000000036</v>
      </c>
      <c r="AS124" s="51">
        <f t="shared" si="31"/>
        <v>8866.147000000004</v>
      </c>
      <c r="AT124" s="51">
        <v>254078.113</v>
      </c>
      <c r="AU124" s="51">
        <v>58281.4052</v>
      </c>
      <c r="AV124" s="51">
        <v>289.385</v>
      </c>
      <c r="AW124" s="51">
        <v>0</v>
      </c>
      <c r="AX124" s="51">
        <v>231069.447</v>
      </c>
      <c r="AY124" s="51">
        <v>49415.2582</v>
      </c>
      <c r="AZ124" s="51">
        <v>289.385</v>
      </c>
      <c r="BA124" s="51">
        <v>0</v>
      </c>
      <c r="BB124" s="51">
        <v>191796.466</v>
      </c>
      <c r="BC124" s="51">
        <v>49415.2582</v>
      </c>
      <c r="BD124" s="51">
        <v>1182060.6735</v>
      </c>
      <c r="BE124" s="51">
        <v>407796.1509</v>
      </c>
      <c r="BF124" s="51">
        <v>239592.4961</v>
      </c>
      <c r="BG124" s="51">
        <v>65159.9634</v>
      </c>
      <c r="BH124" s="51">
        <v>2295.5</v>
      </c>
      <c r="BI124" s="51">
        <v>1174.7</v>
      </c>
      <c r="BJ124" s="51">
        <v>-24700</v>
      </c>
      <c r="BK124" s="51">
        <v>-2757.05</v>
      </c>
      <c r="BL124" s="51">
        <v>-550196.1191</v>
      </c>
      <c r="BM124" s="51">
        <v>-275777.774</v>
      </c>
      <c r="BN124" s="51">
        <v>0</v>
      </c>
      <c r="BO124" s="51">
        <v>0</v>
      </c>
    </row>
    <row r="125" spans="1:67" ht="18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</row>
  </sheetData>
  <sheetProtection/>
  <protectedRanges>
    <protectedRange sqref="AT10:BO124" name="Range3"/>
    <protectedRange sqref="J10:AQ124" name="Range2"/>
  </protectedRanges>
  <mergeCells count="52">
    <mergeCell ref="J7:K7"/>
    <mergeCell ref="J6:M6"/>
    <mergeCell ref="L7:M7"/>
    <mergeCell ref="X7:Y7"/>
    <mergeCell ref="V7:W7"/>
    <mergeCell ref="Z7:AA7"/>
    <mergeCell ref="T7:U7"/>
    <mergeCell ref="AN6:AO6"/>
    <mergeCell ref="AV7:AW7"/>
    <mergeCell ref="AF6:AG7"/>
    <mergeCell ref="AJ7:AK7"/>
    <mergeCell ref="BN7:BO7"/>
    <mergeCell ref="BJ5:BK7"/>
    <mergeCell ref="AR7:AS7"/>
    <mergeCell ref="A2:I2"/>
    <mergeCell ref="AH6:AI7"/>
    <mergeCell ref="P7:Q7"/>
    <mergeCell ref="A3:A8"/>
    <mergeCell ref="J5:BC5"/>
    <mergeCell ref="C3:C8"/>
    <mergeCell ref="N6:O7"/>
    <mergeCell ref="AL6:AM7"/>
    <mergeCell ref="J4:BC4"/>
    <mergeCell ref="AX6:BC6"/>
    <mergeCell ref="BD3:BO3"/>
    <mergeCell ref="BD4:BI4"/>
    <mergeCell ref="BD5:BG5"/>
    <mergeCell ref="BH5:BI7"/>
    <mergeCell ref="BD6:BE7"/>
    <mergeCell ref="BF6:BG7"/>
    <mergeCell ref="BJ4:BO4"/>
    <mergeCell ref="BL7:BM7"/>
    <mergeCell ref="D3:I6"/>
    <mergeCell ref="D7:E7"/>
    <mergeCell ref="F7:G7"/>
    <mergeCell ref="H7:I7"/>
    <mergeCell ref="J3:BC3"/>
    <mergeCell ref="AD7:AE7"/>
    <mergeCell ref="P6:AE6"/>
    <mergeCell ref="AP6:AQ7"/>
    <mergeCell ref="BB7:BC7"/>
    <mergeCell ref="AJ6:AK6"/>
    <mergeCell ref="D1:K1"/>
    <mergeCell ref="B3:B8"/>
    <mergeCell ref="BL5:BO6"/>
    <mergeCell ref="AR6:AW6"/>
    <mergeCell ref="R7:S7"/>
    <mergeCell ref="AT7:AU7"/>
    <mergeCell ref="AX7:AY7"/>
    <mergeCell ref="AN7:AO7"/>
    <mergeCell ref="AZ7:BA7"/>
    <mergeCell ref="AB7:AC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50" t="s">
        <v>2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51" t="s">
        <v>19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52" t="s">
        <v>6</v>
      </c>
      <c r="AK3" s="15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55" t="s">
        <v>4</v>
      </c>
      <c r="C4" s="153" t="s">
        <v>0</v>
      </c>
      <c r="D4" s="156" t="s">
        <v>20</v>
      </c>
      <c r="E4" s="157"/>
      <c r="F4" s="157"/>
      <c r="G4" s="157"/>
      <c r="H4" s="157"/>
      <c r="I4" s="158"/>
      <c r="J4" s="165" t="s">
        <v>34</v>
      </c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7"/>
    </row>
    <row r="5" spans="2:117" ht="16.5" customHeight="1">
      <c r="B5" s="155"/>
      <c r="C5" s="153"/>
      <c r="D5" s="159"/>
      <c r="E5" s="160"/>
      <c r="F5" s="160"/>
      <c r="G5" s="160"/>
      <c r="H5" s="160"/>
      <c r="I5" s="161"/>
      <c r="J5" s="131" t="s">
        <v>35</v>
      </c>
      <c r="K5" s="132"/>
      <c r="L5" s="132"/>
      <c r="M5" s="133"/>
      <c r="N5" s="141" t="s">
        <v>24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3"/>
      <c r="AD5" s="131" t="s">
        <v>37</v>
      </c>
      <c r="AE5" s="132"/>
      <c r="AF5" s="132"/>
      <c r="AG5" s="133"/>
      <c r="AH5" s="131" t="s">
        <v>38</v>
      </c>
      <c r="AI5" s="132"/>
      <c r="AJ5" s="132"/>
      <c r="AK5" s="133"/>
      <c r="AL5" s="131" t="s">
        <v>39</v>
      </c>
      <c r="AM5" s="132"/>
      <c r="AN5" s="132"/>
      <c r="AO5" s="133"/>
      <c r="AP5" s="147" t="s">
        <v>33</v>
      </c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9"/>
      <c r="BR5" s="131" t="s">
        <v>42</v>
      </c>
      <c r="BS5" s="132"/>
      <c r="BT5" s="132"/>
      <c r="BU5" s="133"/>
      <c r="BV5" s="131" t="s">
        <v>43</v>
      </c>
      <c r="BW5" s="132"/>
      <c r="BX5" s="132"/>
      <c r="BY5" s="133"/>
      <c r="BZ5" s="139" t="s">
        <v>30</v>
      </c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40" t="s">
        <v>47</v>
      </c>
      <c r="CQ5" s="140"/>
      <c r="CR5" s="140"/>
      <c r="CS5" s="140"/>
      <c r="CT5" s="117" t="s">
        <v>9</v>
      </c>
      <c r="CU5" s="118"/>
      <c r="CV5" s="118"/>
      <c r="CW5" s="119"/>
      <c r="CX5" s="123" t="s">
        <v>18</v>
      </c>
      <c r="CY5" s="124"/>
      <c r="CZ5" s="124"/>
      <c r="DA5" s="125"/>
      <c r="DB5" s="123" t="s">
        <v>7</v>
      </c>
      <c r="DC5" s="124"/>
      <c r="DD5" s="124"/>
      <c r="DE5" s="125"/>
      <c r="DF5" s="123" t="s">
        <v>8</v>
      </c>
      <c r="DG5" s="124"/>
      <c r="DH5" s="124"/>
      <c r="DI5" s="124"/>
      <c r="DJ5" s="124"/>
      <c r="DK5" s="125"/>
      <c r="DL5" s="138" t="s">
        <v>32</v>
      </c>
      <c r="DM5" s="138"/>
    </row>
    <row r="6" spans="2:117" ht="105.75" customHeight="1">
      <c r="B6" s="155"/>
      <c r="C6" s="153"/>
      <c r="D6" s="162"/>
      <c r="E6" s="163"/>
      <c r="F6" s="163"/>
      <c r="G6" s="163"/>
      <c r="H6" s="163"/>
      <c r="I6" s="164"/>
      <c r="J6" s="134"/>
      <c r="K6" s="135"/>
      <c r="L6" s="135"/>
      <c r="M6" s="136"/>
      <c r="N6" s="120" t="s">
        <v>23</v>
      </c>
      <c r="O6" s="121"/>
      <c r="P6" s="121"/>
      <c r="Q6" s="122"/>
      <c r="R6" s="140" t="s">
        <v>22</v>
      </c>
      <c r="S6" s="140"/>
      <c r="T6" s="140"/>
      <c r="U6" s="140"/>
      <c r="V6" s="140" t="s">
        <v>36</v>
      </c>
      <c r="W6" s="140"/>
      <c r="X6" s="140"/>
      <c r="Y6" s="140"/>
      <c r="Z6" s="140" t="s">
        <v>21</v>
      </c>
      <c r="AA6" s="140"/>
      <c r="AB6" s="140"/>
      <c r="AC6" s="140"/>
      <c r="AD6" s="134"/>
      <c r="AE6" s="135"/>
      <c r="AF6" s="135"/>
      <c r="AG6" s="136"/>
      <c r="AH6" s="134"/>
      <c r="AI6" s="135"/>
      <c r="AJ6" s="135"/>
      <c r="AK6" s="136"/>
      <c r="AL6" s="134"/>
      <c r="AM6" s="135"/>
      <c r="AN6" s="135"/>
      <c r="AO6" s="136"/>
      <c r="AP6" s="144" t="s">
        <v>25</v>
      </c>
      <c r="AQ6" s="145"/>
      <c r="AR6" s="145"/>
      <c r="AS6" s="146"/>
      <c r="AT6" s="144" t="s">
        <v>26</v>
      </c>
      <c r="AU6" s="145"/>
      <c r="AV6" s="145"/>
      <c r="AW6" s="146"/>
      <c r="AX6" s="168" t="s">
        <v>27</v>
      </c>
      <c r="AY6" s="169"/>
      <c r="AZ6" s="169"/>
      <c r="BA6" s="170"/>
      <c r="BB6" s="168" t="s">
        <v>28</v>
      </c>
      <c r="BC6" s="169"/>
      <c r="BD6" s="169"/>
      <c r="BE6" s="170"/>
      <c r="BF6" s="137" t="s">
        <v>29</v>
      </c>
      <c r="BG6" s="137"/>
      <c r="BH6" s="137"/>
      <c r="BI6" s="137"/>
      <c r="BJ6" s="137" t="s">
        <v>40</v>
      </c>
      <c r="BK6" s="137"/>
      <c r="BL6" s="137"/>
      <c r="BM6" s="137"/>
      <c r="BN6" s="137" t="s">
        <v>41</v>
      </c>
      <c r="BO6" s="137"/>
      <c r="BP6" s="137"/>
      <c r="BQ6" s="137"/>
      <c r="BR6" s="134"/>
      <c r="BS6" s="135"/>
      <c r="BT6" s="135"/>
      <c r="BU6" s="136"/>
      <c r="BV6" s="134"/>
      <c r="BW6" s="135"/>
      <c r="BX6" s="135"/>
      <c r="BY6" s="136"/>
      <c r="BZ6" s="172" t="s">
        <v>44</v>
      </c>
      <c r="CA6" s="173"/>
      <c r="CB6" s="173"/>
      <c r="CC6" s="174"/>
      <c r="CD6" s="171" t="s">
        <v>45</v>
      </c>
      <c r="CE6" s="121"/>
      <c r="CF6" s="121"/>
      <c r="CG6" s="122"/>
      <c r="CH6" s="120" t="s">
        <v>46</v>
      </c>
      <c r="CI6" s="121"/>
      <c r="CJ6" s="121"/>
      <c r="CK6" s="122"/>
      <c r="CL6" s="120" t="s">
        <v>48</v>
      </c>
      <c r="CM6" s="121"/>
      <c r="CN6" s="121"/>
      <c r="CO6" s="122"/>
      <c r="CP6" s="140"/>
      <c r="CQ6" s="140"/>
      <c r="CR6" s="140"/>
      <c r="CS6" s="140"/>
      <c r="CT6" s="120"/>
      <c r="CU6" s="121"/>
      <c r="CV6" s="121"/>
      <c r="CW6" s="122"/>
      <c r="CX6" s="126"/>
      <c r="CY6" s="127"/>
      <c r="CZ6" s="127"/>
      <c r="DA6" s="128"/>
      <c r="DB6" s="126"/>
      <c r="DC6" s="127"/>
      <c r="DD6" s="127"/>
      <c r="DE6" s="128"/>
      <c r="DF6" s="126"/>
      <c r="DG6" s="127"/>
      <c r="DH6" s="127"/>
      <c r="DI6" s="127"/>
      <c r="DJ6" s="127"/>
      <c r="DK6" s="128"/>
      <c r="DL6" s="138"/>
      <c r="DM6" s="138"/>
    </row>
    <row r="7" spans="2:117" ht="25.5" customHeight="1">
      <c r="B7" s="155"/>
      <c r="C7" s="153"/>
      <c r="D7" s="116" t="s">
        <v>15</v>
      </c>
      <c r="E7" s="116"/>
      <c r="F7" s="116" t="s">
        <v>14</v>
      </c>
      <c r="G7" s="116"/>
      <c r="H7" s="116" t="s">
        <v>5</v>
      </c>
      <c r="I7" s="116"/>
      <c r="J7" s="116" t="s">
        <v>12</v>
      </c>
      <c r="K7" s="116"/>
      <c r="L7" s="116" t="s">
        <v>13</v>
      </c>
      <c r="M7" s="116"/>
      <c r="N7" s="116" t="s">
        <v>12</v>
      </c>
      <c r="O7" s="116"/>
      <c r="P7" s="116" t="s">
        <v>13</v>
      </c>
      <c r="Q7" s="116"/>
      <c r="R7" s="116" t="s">
        <v>12</v>
      </c>
      <c r="S7" s="116"/>
      <c r="T7" s="116" t="s">
        <v>13</v>
      </c>
      <c r="U7" s="116"/>
      <c r="V7" s="116" t="s">
        <v>12</v>
      </c>
      <c r="W7" s="116"/>
      <c r="X7" s="116" t="s">
        <v>13</v>
      </c>
      <c r="Y7" s="116"/>
      <c r="Z7" s="116" t="s">
        <v>12</v>
      </c>
      <c r="AA7" s="116"/>
      <c r="AB7" s="116" t="s">
        <v>13</v>
      </c>
      <c r="AC7" s="116"/>
      <c r="AD7" s="116" t="s">
        <v>12</v>
      </c>
      <c r="AE7" s="116"/>
      <c r="AF7" s="116" t="s">
        <v>13</v>
      </c>
      <c r="AG7" s="116"/>
      <c r="AH7" s="116" t="s">
        <v>12</v>
      </c>
      <c r="AI7" s="116"/>
      <c r="AJ7" s="116" t="s">
        <v>13</v>
      </c>
      <c r="AK7" s="116"/>
      <c r="AL7" s="116" t="s">
        <v>12</v>
      </c>
      <c r="AM7" s="116"/>
      <c r="AN7" s="116" t="s">
        <v>13</v>
      </c>
      <c r="AO7" s="116"/>
      <c r="AP7" s="116" t="s">
        <v>12</v>
      </c>
      <c r="AQ7" s="116"/>
      <c r="AR7" s="116" t="s">
        <v>13</v>
      </c>
      <c r="AS7" s="116"/>
      <c r="AT7" s="116" t="s">
        <v>12</v>
      </c>
      <c r="AU7" s="116"/>
      <c r="AV7" s="116" t="s">
        <v>13</v>
      </c>
      <c r="AW7" s="116"/>
      <c r="AX7" s="116" t="s">
        <v>12</v>
      </c>
      <c r="AY7" s="116"/>
      <c r="AZ7" s="116" t="s">
        <v>13</v>
      </c>
      <c r="BA7" s="116"/>
      <c r="BB7" s="116" t="s">
        <v>12</v>
      </c>
      <c r="BC7" s="116"/>
      <c r="BD7" s="116" t="s">
        <v>13</v>
      </c>
      <c r="BE7" s="116"/>
      <c r="BF7" s="116" t="s">
        <v>12</v>
      </c>
      <c r="BG7" s="116"/>
      <c r="BH7" s="116" t="s">
        <v>13</v>
      </c>
      <c r="BI7" s="116"/>
      <c r="BJ7" s="116" t="s">
        <v>12</v>
      </c>
      <c r="BK7" s="116"/>
      <c r="BL7" s="116" t="s">
        <v>13</v>
      </c>
      <c r="BM7" s="116"/>
      <c r="BN7" s="116" t="s">
        <v>12</v>
      </c>
      <c r="BO7" s="116"/>
      <c r="BP7" s="116" t="s">
        <v>13</v>
      </c>
      <c r="BQ7" s="116"/>
      <c r="BR7" s="116" t="s">
        <v>12</v>
      </c>
      <c r="BS7" s="116"/>
      <c r="BT7" s="116" t="s">
        <v>13</v>
      </c>
      <c r="BU7" s="116"/>
      <c r="BV7" s="116" t="s">
        <v>12</v>
      </c>
      <c r="BW7" s="116"/>
      <c r="BX7" s="116" t="s">
        <v>13</v>
      </c>
      <c r="BY7" s="116"/>
      <c r="BZ7" s="116" t="s">
        <v>12</v>
      </c>
      <c r="CA7" s="116"/>
      <c r="CB7" s="116" t="s">
        <v>13</v>
      </c>
      <c r="CC7" s="116"/>
      <c r="CD7" s="116" t="s">
        <v>12</v>
      </c>
      <c r="CE7" s="116"/>
      <c r="CF7" s="116" t="s">
        <v>13</v>
      </c>
      <c r="CG7" s="116"/>
      <c r="CH7" s="116" t="s">
        <v>12</v>
      </c>
      <c r="CI7" s="116"/>
      <c r="CJ7" s="116" t="s">
        <v>13</v>
      </c>
      <c r="CK7" s="116"/>
      <c r="CL7" s="116" t="s">
        <v>12</v>
      </c>
      <c r="CM7" s="116"/>
      <c r="CN7" s="116" t="s">
        <v>13</v>
      </c>
      <c r="CO7" s="116"/>
      <c r="CP7" s="116" t="s">
        <v>12</v>
      </c>
      <c r="CQ7" s="116"/>
      <c r="CR7" s="116" t="s">
        <v>13</v>
      </c>
      <c r="CS7" s="116"/>
      <c r="CT7" s="116" t="s">
        <v>12</v>
      </c>
      <c r="CU7" s="116"/>
      <c r="CV7" s="116" t="s">
        <v>13</v>
      </c>
      <c r="CW7" s="116"/>
      <c r="CX7" s="116" t="s">
        <v>12</v>
      </c>
      <c r="CY7" s="116"/>
      <c r="CZ7" s="116" t="s">
        <v>13</v>
      </c>
      <c r="DA7" s="116"/>
      <c r="DB7" s="116" t="s">
        <v>12</v>
      </c>
      <c r="DC7" s="116"/>
      <c r="DD7" s="116" t="s">
        <v>13</v>
      </c>
      <c r="DE7" s="116"/>
      <c r="DF7" s="129" t="s">
        <v>31</v>
      </c>
      <c r="DG7" s="130"/>
      <c r="DH7" s="116" t="s">
        <v>12</v>
      </c>
      <c r="DI7" s="116"/>
      <c r="DJ7" s="116" t="s">
        <v>13</v>
      </c>
      <c r="DK7" s="116"/>
      <c r="DL7" s="116" t="s">
        <v>13</v>
      </c>
      <c r="DM7" s="116"/>
    </row>
    <row r="8" spans="2:117" ht="48" customHeight="1">
      <c r="B8" s="155"/>
      <c r="C8" s="15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54" t="s">
        <v>1</v>
      </c>
      <c r="C21" s="154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2016-10-19T10:45:02Z</cp:lastPrinted>
  <dcterms:created xsi:type="dcterms:W3CDTF">2002-03-15T09:46:46Z</dcterms:created>
  <dcterms:modified xsi:type="dcterms:W3CDTF">2016-10-25T07:14:03Z</dcterms:modified>
  <cp:category/>
  <cp:version/>
  <cp:contentType/>
  <cp:contentStatus/>
</cp:coreProperties>
</file>