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.d." sheetId="1" r:id="rId1"/>
    <sheet name="Caxser" sheetId="2" state="hidden" r:id="rId2"/>
  </sheets>
  <definedNames>
    <definedName name="_xlnm.Print_Titles" localSheetId="0">'Caxs g.d.'!$B:$B,'Caxs g.d.'!$5:$10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<sst xmlns="http://schemas.openxmlformats.org/spreadsheetml/2006/main" count="418" uniqueCount="198">
  <si>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</si>
  <si>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</si>
  <si>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</si>
  <si>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</si>
  <si>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</si>
  <si>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</si>
  <si>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</si>
  <si>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</si>
  <si>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</si>
  <si>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</si>
  <si>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</si>
  <si>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</si>
  <si>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</si>
  <si>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</si>
  <si>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</si>
  <si>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</si>
  <si>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</si>
  <si>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</si>
  <si>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</si>
  <si>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</si>
  <si>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</si>
  <si>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</si>
  <si>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</si>
  <si>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</si>
  <si>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</si>
  <si>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</si>
  <si>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</si>
  <si>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</si>
  <si>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</si>
  <si>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</si>
  <si>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</si>
  <si>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</si>
  <si>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</si>
  <si>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</si>
  <si>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</si>
  <si>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</si>
  <si>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</si>
  <si>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</si>
  <si>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</si>
  <si>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</si>
  <si>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</si>
  <si>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</si>
  <si>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</si>
  <si>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</si>
  <si>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</si>
  <si>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</si>
  <si>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</si>
  <si>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</si>
  <si>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</si>
  <si>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</si>
  <si>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</si>
  <si>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</si>
  <si>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</si>
  <si>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</si>
  <si>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</si>
  <si>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</si>
  <si>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</si>
  <si>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</si>
  <si>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</si>
  <si>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</si>
  <si>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</si>
  <si>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</si>
  <si>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</si>
  <si>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</si>
  <si>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</si>
  <si>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</si>
  <si>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</si>
  <si>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</si>
  <si>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</si>
  <si>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</si>
  <si>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</si>
  <si>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</si>
  <si>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</si>
  <si>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</si>
  <si>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</si>
  <si>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</si>
  <si>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</si>
  <si>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</si>
  <si>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</si>
  <si>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</si>
  <si>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</si>
  <si>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</si>
  <si>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>²Ùë³ÃÇí</t>
  </si>
  <si>
    <t>202001 Աշտարակ ք.</t>
  </si>
  <si>
    <t>202008 Աղձք</t>
  </si>
  <si>
    <t>202010 Անտառուտ</t>
  </si>
  <si>
    <t>202012 Ավան</t>
  </si>
  <si>
    <t xml:space="preserve">202017 Արագածոտն </t>
  </si>
  <si>
    <t>202004 Ագարակ (Աշտարակի շրջ.)</t>
  </si>
  <si>
    <t>202020 Արտաշավան</t>
  </si>
  <si>
    <t>202022 Արուճ</t>
  </si>
  <si>
    <t>202024 Բազմաղբյուր</t>
  </si>
  <si>
    <t xml:space="preserve">202028 Բյուրական </t>
  </si>
  <si>
    <t>202039 Դպրեվանք</t>
  </si>
  <si>
    <t>202050 Լեռնարոտ</t>
  </si>
  <si>
    <t>202058 Կարբի</t>
  </si>
  <si>
    <t>202061 Կոշ</t>
  </si>
  <si>
    <t>202068 Ղազարավան</t>
  </si>
  <si>
    <t>202076 Նոր  Ամանոս</t>
  </si>
  <si>
    <t>202080 Նոր Եդեսիա</t>
  </si>
  <si>
    <t>202081 Շամիրամ</t>
  </si>
  <si>
    <t>202087 Ոսկեվազ</t>
  </si>
  <si>
    <t>202086 Ոսկեհատ</t>
  </si>
  <si>
    <t>202095 Սասունիկ</t>
  </si>
  <si>
    <t>202093 Սաղմոսավան</t>
  </si>
  <si>
    <t>202105 Վերին Սասունիկ</t>
  </si>
  <si>
    <t>202106 Տեղեր</t>
  </si>
  <si>
    <t>202108 Ուշի</t>
  </si>
  <si>
    <t xml:space="preserve">202109 Ուջան </t>
  </si>
  <si>
    <t>202110 Փարպի</t>
  </si>
  <si>
    <t>202113 Օշական</t>
  </si>
  <si>
    <t>202114 Օրգով</t>
  </si>
  <si>
    <t>202112 Օհանավան</t>
  </si>
  <si>
    <t>202002 Ապարան ք,</t>
  </si>
  <si>
    <t>202015 Արագած (Ապարանի շրջ.)</t>
  </si>
  <si>
    <t>202023 Ափնագյուղ</t>
  </si>
  <si>
    <t>202018 Արա</t>
  </si>
  <si>
    <t>202042 Երնջատափ</t>
  </si>
  <si>
    <t>202046 Թթուջուր</t>
  </si>
  <si>
    <t>202075 Նիգավան</t>
  </si>
  <si>
    <t>202063 Հարթավան</t>
  </si>
  <si>
    <t>202082 Շենավան</t>
  </si>
  <si>
    <t>202101 Վարդենիս</t>
  </si>
  <si>
    <t>202102 Վարդենուտ</t>
  </si>
  <si>
    <t>202111 Քուչակ</t>
  </si>
  <si>
    <t>202096 Սարալանջ</t>
  </si>
  <si>
    <t>202077 Նորաշեն (Ապարանի շրջ.)</t>
  </si>
  <si>
    <t>202088 Չքնաղ</t>
  </si>
  <si>
    <t>202066 Ձորագլուխ</t>
  </si>
  <si>
    <t>202054 Ծաղկաշեն</t>
  </si>
  <si>
    <t>202040 Եղիպատրուշ</t>
  </si>
  <si>
    <t>202072 Մուլքի</t>
  </si>
  <si>
    <t>202051 Լուսագյուղ</t>
  </si>
  <si>
    <t>202091 Ջրամբար</t>
  </si>
  <si>
    <t>202006 Ալագյազ</t>
  </si>
  <si>
    <t>202009 Ամրե թազա</t>
  </si>
  <si>
    <t>202014 Ավշեն</t>
  </si>
  <si>
    <t>202027 Բերքառատ</t>
  </si>
  <si>
    <t>202030 Գեղադիր</t>
  </si>
  <si>
    <t>202031 Գեղաձոր</t>
  </si>
  <si>
    <t>202032 Գեղարոտ</t>
  </si>
  <si>
    <t>202037 Դերեկ</t>
  </si>
  <si>
    <t>202049 Լեռնապար</t>
  </si>
  <si>
    <t>202053 Ծաղկահովիտ</t>
  </si>
  <si>
    <t>202056 Ծիլքար</t>
  </si>
  <si>
    <t>202065 Հնաբերդ</t>
  </si>
  <si>
    <t>202070 Մելիքգյուղ</t>
  </si>
  <si>
    <t>202071 Միրաք</t>
  </si>
  <si>
    <t>202078 Նորաշեն (Արագածի շրջ.)</t>
  </si>
  <si>
    <t>202083 Շենկանի</t>
  </si>
  <si>
    <t>202090 Ջամշլու</t>
  </si>
  <si>
    <t>202092 Ռյա թազա</t>
  </si>
  <si>
    <t>202094 Սանգյառ</t>
  </si>
  <si>
    <t>202097 Սիփան</t>
  </si>
  <si>
    <t>202100 Վարդաբյուր</t>
  </si>
  <si>
    <t>202115 Օրթաճյա</t>
  </si>
  <si>
    <t>202007 Ակունք</t>
  </si>
  <si>
    <t>202016 Արագած (Թալինի շրջ.)</t>
  </si>
  <si>
    <t>202021 Արտենի</t>
  </si>
  <si>
    <t>202011 Աշնակ</t>
  </si>
  <si>
    <t>202019 Արեգ</t>
  </si>
  <si>
    <t>202013 Ավթոնա</t>
  </si>
  <si>
    <t>202025 Բայսզ</t>
  </si>
  <si>
    <t>202026 Բարոժ</t>
  </si>
  <si>
    <t>202029 Գառնահովիտ</t>
  </si>
  <si>
    <t>202033 Գետափ</t>
  </si>
  <si>
    <t>202034 Գյալթո</t>
  </si>
  <si>
    <t>202035 Դաշտադեմ</t>
  </si>
  <si>
    <t>202036 Դավթաշեն</t>
  </si>
  <si>
    <t>202038 Դիան</t>
  </si>
  <si>
    <t>202041 Եղնիկ</t>
  </si>
  <si>
    <t>202044 Զարինջա</t>
  </si>
  <si>
    <t>202045 Զովասար</t>
  </si>
  <si>
    <t>202003 Թալին ք,</t>
  </si>
  <si>
    <t>202047 Թլիկ</t>
  </si>
  <si>
    <t>202048 Իրինդ</t>
  </si>
  <si>
    <t>202052 Լուսակն</t>
  </si>
  <si>
    <t>202055 Ծաղկասար</t>
  </si>
  <si>
    <t>202057 Կաթնաղբյուր</t>
  </si>
  <si>
    <t>202060 Կաքավաձոր</t>
  </si>
  <si>
    <t>202059 Կարմրաշեն</t>
  </si>
  <si>
    <t>202062 Հակկո</t>
  </si>
  <si>
    <t>202064 Հացաշեն</t>
  </si>
  <si>
    <t>202067 Ղաբաղթափա</t>
  </si>
  <si>
    <t>202069 Մաստարա</t>
  </si>
  <si>
    <t>202079 Նոր Արթիկ</t>
  </si>
  <si>
    <t>202073 Ներքին Բազմաբերդ</t>
  </si>
  <si>
    <t>202074 Ներքին Սասունաշեն</t>
  </si>
  <si>
    <t>202084 Շղարշիկ</t>
  </si>
  <si>
    <t>202085 Ոսկեթաս</t>
  </si>
  <si>
    <t>202089 Պարտիզակ</t>
  </si>
  <si>
    <t>202098 Սորիկ</t>
  </si>
  <si>
    <t>202099 Սուսեր</t>
  </si>
  <si>
    <t>202005 Ագարակ (Թալինի շրջ.)</t>
  </si>
  <si>
    <t>202103 Վերին Բազմաբերդ</t>
  </si>
  <si>
    <t>202104 Վերին Սասունաշեն</t>
  </si>
  <si>
    <t>202107 Ցամաքասար</t>
  </si>
  <si>
    <t xml:space="preserve">  ԸՆԴԱՄԵՆԸ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</si>
</sst>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57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207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20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96" fontId="1" fillId="0" borderId="13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9" borderId="17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196" fontId="18" fillId="0" borderId="0" xfId="0" applyNumberFormat="1" applyFont="1" applyAlignment="1" applyProtection="1">
      <alignment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4" fontId="17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 locked="0"/>
    </xf>
    <xf numFmtId="207" fontId="15" fillId="0" borderId="10" xfId="57" applyNumberFormat="1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9" xfId="0" applyNumberFormat="1" applyFont="1" applyFill="1" applyBorder="1" applyAlignment="1" applyProtection="1">
      <alignment horizontal="center" vertical="center" wrapText="1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4" fillId="34" borderId="20" xfId="0" applyNumberFormat="1" applyFont="1" applyFill="1" applyBorder="1" applyAlignment="1" applyProtection="1">
      <alignment horizontal="center" vertical="center" wrapText="1"/>
      <protection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4" fillId="38" borderId="15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4" borderId="21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34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41" borderId="19" xfId="0" applyFont="1" applyFill="1" applyBorder="1" applyAlignment="1" applyProtection="1">
      <alignment horizontal="left" vertical="center" wrapText="1"/>
      <protection/>
    </xf>
    <xf numFmtId="0" fontId="14" fillId="41" borderId="17" xfId="0" applyFont="1" applyFill="1" applyBorder="1" applyAlignment="1" applyProtection="1">
      <alignment horizontal="left" vertical="center" wrapText="1"/>
      <protection/>
    </xf>
    <xf numFmtId="0" fontId="14" fillId="41" borderId="20" xfId="0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horizontal="left" vertical="center"/>
      <protection locked="0"/>
    </xf>
    <xf numFmtId="0" fontId="16" fillId="34" borderId="10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82"/>
  <sheetViews>
    <sheetView tabSelected="1" zoomScalePageLayoutView="0" workbookViewId="0" topLeftCell="B4">
      <pane xSplit="1" ySplit="7" topLeftCell="C122" activePane="bottomRight" state="frozen"/>
      <selection pane="topLeft" activeCell="B4" sqref="B4"/>
      <selection pane="topRight" activeCell="C4" sqref="C4"/>
      <selection pane="bottomLeft" activeCell="B10" sqref="B10"/>
      <selection pane="bottomRight" activeCell="D122" sqref="D122"/>
    </sheetView>
  </sheetViews>
  <sheetFormatPr defaultColWidth="8.796875" defaultRowHeight="15"/>
  <cols>
    <col min="1" max="1" width="0.8984375" style="35" hidden="1" customWidth="1"/>
    <col min="2" max="2" width="4" style="35" customWidth="1"/>
    <col min="3" max="3" width="19.8984375" style="35" customWidth="1"/>
    <col min="4" max="4" width="14.19921875" style="35" customWidth="1"/>
    <col min="5" max="5" width="16.8984375" style="35" customWidth="1"/>
    <col min="6" max="6" width="13.3984375" style="35" customWidth="1"/>
    <col min="7" max="7" width="11.5" style="35" customWidth="1"/>
    <col min="8" max="8" width="11.8984375" style="35" customWidth="1"/>
    <col min="9" max="9" width="9.09765625" style="35" customWidth="1"/>
    <col min="10" max="10" width="11.3984375" style="35" customWidth="1"/>
    <col min="11" max="11" width="9.3984375" style="35" customWidth="1"/>
    <col min="12" max="12" width="11.19921875" style="35" customWidth="1"/>
    <col min="13" max="13" width="9.09765625" style="35" customWidth="1"/>
    <col min="14" max="14" width="12.09765625" style="35" customWidth="1"/>
    <col min="15" max="15" width="11.19921875" style="35" customWidth="1"/>
    <col min="16" max="16" width="11.3984375" style="35" customWidth="1"/>
    <col min="17" max="17" width="9.8984375" style="35" customWidth="1"/>
    <col min="18" max="18" width="10.19921875" style="35" customWidth="1"/>
    <col min="19" max="19" width="9" style="35" customWidth="1"/>
    <col min="20" max="21" width="9.8984375" style="35" customWidth="1"/>
    <col min="22" max="22" width="9" style="35" customWidth="1"/>
    <col min="23" max="23" width="10.5" style="35" customWidth="1"/>
    <col min="24" max="24" width="8.3984375" style="35" customWidth="1"/>
    <col min="25" max="25" width="7.69921875" style="35" customWidth="1"/>
    <col min="26" max="26" width="8.59765625" style="35" customWidth="1"/>
    <col min="27" max="27" width="9.8984375" style="35" customWidth="1"/>
    <col min="28" max="28" width="7.3984375" style="35" customWidth="1"/>
    <col min="29" max="29" width="7.69921875" style="35" customWidth="1"/>
    <col min="30" max="30" width="10.5" style="35" customWidth="1"/>
    <col min="31" max="31" width="7.8984375" style="35" customWidth="1"/>
    <col min="32" max="32" width="9.5" style="35" customWidth="1"/>
    <col min="33" max="33" width="8.09765625" style="35" customWidth="1"/>
    <col min="34" max="35" width="8.3984375" style="35" customWidth="1"/>
    <col min="36" max="36" width="7.69921875" style="35" customWidth="1"/>
    <col min="37" max="37" width="7.8984375" style="35" customWidth="1"/>
    <col min="38" max="38" width="8.09765625" style="35" customWidth="1"/>
    <col min="39" max="39" width="9.19921875" style="35" customWidth="1"/>
    <col min="40" max="40" width="8.3984375" style="35" customWidth="1"/>
    <col min="41" max="41" width="9.19921875" style="35" customWidth="1"/>
    <col min="42" max="42" width="10.09765625" style="35" customWidth="1"/>
    <col min="43" max="43" width="9.19921875" style="35" customWidth="1"/>
    <col min="44" max="44" width="11.5" style="35" customWidth="1"/>
    <col min="45" max="47" width="9.19921875" style="35" customWidth="1"/>
    <col min="48" max="48" width="10.69921875" style="35" customWidth="1"/>
    <col min="49" max="49" width="9.19921875" style="35" customWidth="1"/>
    <col min="50" max="50" width="9.59765625" style="35" customWidth="1"/>
    <col min="51" max="51" width="9.19921875" style="35" customWidth="1"/>
    <col min="52" max="52" width="8.69921875" style="35" customWidth="1"/>
    <col min="53" max="56" width="9.19921875" style="35" customWidth="1"/>
    <col min="57" max="61" width="7.59765625" style="35" customWidth="1"/>
    <col min="62" max="62" width="9.3984375" style="35" customWidth="1"/>
    <col min="63" max="63" width="9" style="35" customWidth="1"/>
    <col min="64" max="64" width="9.19921875" style="35" customWidth="1"/>
    <col min="65" max="65" width="7.8984375" style="35" customWidth="1"/>
    <col min="66" max="66" width="9.19921875" style="35" customWidth="1"/>
    <col min="67" max="67" width="8.19921875" style="35" customWidth="1"/>
    <col min="68" max="68" width="8.59765625" style="35" customWidth="1"/>
    <col min="69" max="69" width="9.19921875" style="35" customWidth="1"/>
    <col min="70" max="70" width="11.09765625" style="35" customWidth="1"/>
    <col min="71" max="71" width="8.3984375" style="35" customWidth="1"/>
    <col min="72" max="72" width="10.59765625" style="35" customWidth="1"/>
    <col min="73" max="77" width="9.09765625" style="35" customWidth="1"/>
    <col min="78" max="78" width="10.19921875" style="35" customWidth="1"/>
    <col min="79" max="79" width="7.59765625" style="35" customWidth="1"/>
    <col min="80" max="80" width="9.19921875" style="35" customWidth="1"/>
    <col min="81" max="81" width="9.69921875" style="35" customWidth="1"/>
    <col min="82" max="82" width="11.19921875" style="35" customWidth="1"/>
    <col min="83" max="83" width="9.59765625" style="35" customWidth="1"/>
    <col min="84" max="84" width="9.8984375" style="35" customWidth="1"/>
    <col min="85" max="85" width="7.5" style="35" customWidth="1"/>
    <col min="86" max="86" width="10.09765625" style="35" customWidth="1"/>
    <col min="87" max="87" width="8" style="35" customWidth="1"/>
    <col min="88" max="88" width="8.69921875" style="35" customWidth="1"/>
    <col min="89" max="89" width="8.8984375" style="35" customWidth="1"/>
    <col min="90" max="90" width="10.59765625" style="35" customWidth="1"/>
    <col min="91" max="91" width="8.59765625" style="35" customWidth="1"/>
    <col min="92" max="92" width="9.3984375" style="35" customWidth="1"/>
    <col min="93" max="93" width="8.8984375" style="35" customWidth="1"/>
    <col min="94" max="94" width="11.3984375" style="35" customWidth="1"/>
    <col min="95" max="99" width="8.8984375" style="35" customWidth="1"/>
    <col min="100" max="100" width="10.59765625" style="35" customWidth="1"/>
    <col min="101" max="101" width="8.8984375" style="35" customWidth="1"/>
    <col min="102" max="102" width="11.3984375" style="35" customWidth="1"/>
    <col min="103" max="103" width="8.5" style="35" customWidth="1"/>
    <col min="104" max="104" width="8.69921875" style="35" customWidth="1"/>
    <col min="105" max="105" width="8.5" style="35" customWidth="1"/>
    <col min="106" max="106" width="11.5" style="35" customWidth="1"/>
    <col min="107" max="107" width="11.09765625" style="35" customWidth="1"/>
    <col min="108" max="108" width="8.5" style="35" customWidth="1"/>
    <col min="109" max="109" width="9.59765625" style="35" customWidth="1"/>
    <col min="110" max="110" width="10.59765625" style="35" customWidth="1"/>
    <col min="111" max="111" width="9.5" style="35" customWidth="1"/>
    <col min="112" max="112" width="7.8984375" style="35" customWidth="1"/>
    <col min="113" max="113" width="6.8984375" style="35" customWidth="1"/>
    <col min="114" max="114" width="9.19921875" style="35" customWidth="1"/>
    <col min="115" max="117" width="9.5" style="35" customWidth="1"/>
    <col min="118" max="118" width="7.5" style="35" customWidth="1"/>
    <col min="119" max="119" width="7.59765625" style="35" customWidth="1"/>
    <col min="120" max="120" width="11" style="35" customWidth="1"/>
    <col min="121" max="121" width="10.8984375" style="35" customWidth="1"/>
    <col min="122" max="122" width="20.8984375" style="35" customWidth="1"/>
    <col min="123" max="16384" width="9" style="35" customWidth="1"/>
  </cols>
  <sheetData>
    <row r="1" spans="2:119" ht="17.2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</row>
    <row r="2" spans="2:119" ht="25.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6"/>
      <c r="S2" s="36"/>
      <c r="T2" s="36"/>
      <c r="U2" s="36"/>
      <c r="V2" s="37"/>
      <c r="W2" s="37"/>
      <c r="X2" s="37"/>
      <c r="Y2" s="37"/>
      <c r="Z2" s="37"/>
      <c r="AA2" s="37"/>
      <c r="AB2" s="37"/>
      <c r="AC2" s="37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9"/>
      <c r="DG2" s="39"/>
      <c r="DH2" s="39"/>
      <c r="DI2" s="39"/>
      <c r="DJ2" s="39"/>
      <c r="DK2" s="39"/>
      <c r="DL2" s="39"/>
      <c r="DM2" s="39"/>
      <c r="DN2" s="39"/>
      <c r="DO2" s="39"/>
    </row>
    <row r="3" spans="3:109" ht="12.75" customHeight="1"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82</v>
      </c>
      <c r="Q3" s="41">
        <v>42277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76"/>
      <c r="AC3" s="76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2"/>
    </row>
    <row r="4" spans="3:109" ht="32.25" customHeight="1">
      <c r="C4" s="40"/>
      <c r="D4" s="40"/>
      <c r="E4" s="40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54"/>
      <c r="AC4" s="54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</row>
    <row r="5" spans="2:121" s="45" customFormat="1" ht="12.75" customHeight="1">
      <c r="B5" s="72" t="s">
        <v>53</v>
      </c>
      <c r="C5" s="77" t="s">
        <v>56</v>
      </c>
      <c r="D5" s="56" t="s">
        <v>68</v>
      </c>
      <c r="E5" s="57"/>
      <c r="F5" s="57"/>
      <c r="G5" s="57"/>
      <c r="H5" s="57"/>
      <c r="I5" s="62"/>
      <c r="J5" s="80" t="s">
        <v>43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2"/>
    </row>
    <row r="6" spans="2:121" s="45" customFormat="1" ht="15.75" customHeight="1">
      <c r="B6" s="72"/>
      <c r="C6" s="77"/>
      <c r="D6" s="73"/>
      <c r="E6" s="74"/>
      <c r="F6" s="74"/>
      <c r="G6" s="74"/>
      <c r="H6" s="74"/>
      <c r="I6" s="78"/>
      <c r="J6" s="56" t="s">
        <v>69</v>
      </c>
      <c r="K6" s="57"/>
      <c r="L6" s="57"/>
      <c r="M6" s="57"/>
      <c r="N6" s="69" t="s">
        <v>61</v>
      </c>
      <c r="O6" s="70"/>
      <c r="P6" s="70"/>
      <c r="Q6" s="70"/>
      <c r="R6" s="70"/>
      <c r="S6" s="70"/>
      <c r="T6" s="70"/>
      <c r="U6" s="71"/>
      <c r="V6" s="56" t="s">
        <v>70</v>
      </c>
      <c r="W6" s="57"/>
      <c r="X6" s="57"/>
      <c r="Y6" s="62"/>
      <c r="Z6" s="56" t="s">
        <v>71</v>
      </c>
      <c r="AA6" s="57"/>
      <c r="AB6" s="57"/>
      <c r="AC6" s="62"/>
      <c r="AD6" s="56" t="s">
        <v>72</v>
      </c>
      <c r="AE6" s="57"/>
      <c r="AF6" s="57"/>
      <c r="AG6" s="62"/>
      <c r="AH6" s="68" t="s">
        <v>43</v>
      </c>
      <c r="AI6" s="66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30"/>
      <c r="AX6" s="56" t="s">
        <v>73</v>
      </c>
      <c r="AY6" s="57"/>
      <c r="AZ6" s="57"/>
      <c r="BA6" s="62"/>
      <c r="BB6" s="31" t="s">
        <v>42</v>
      </c>
      <c r="BC6" s="31"/>
      <c r="BD6" s="31"/>
      <c r="BE6" s="31"/>
      <c r="BF6" s="31"/>
      <c r="BG6" s="31"/>
      <c r="BH6" s="31"/>
      <c r="BI6" s="31"/>
      <c r="BJ6" s="56" t="s">
        <v>74</v>
      </c>
      <c r="BK6" s="57"/>
      <c r="BL6" s="57"/>
      <c r="BM6" s="62"/>
      <c r="BN6" s="28" t="s">
        <v>41</v>
      </c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66"/>
      <c r="CC6" s="66"/>
      <c r="CD6" s="66"/>
      <c r="CE6" s="66"/>
      <c r="CF6" s="66"/>
      <c r="CG6" s="67"/>
      <c r="CH6" s="56" t="s">
        <v>75</v>
      </c>
      <c r="CI6" s="57"/>
      <c r="CJ6" s="57"/>
      <c r="CK6" s="62"/>
      <c r="CL6" s="56" t="s">
        <v>76</v>
      </c>
      <c r="CM6" s="57"/>
      <c r="CN6" s="57"/>
      <c r="CO6" s="62"/>
      <c r="CP6" s="53" t="s">
        <v>41</v>
      </c>
      <c r="CQ6" s="53"/>
      <c r="CR6" s="53"/>
      <c r="CS6" s="53"/>
      <c r="CT6" s="53"/>
      <c r="CU6" s="53"/>
      <c r="CV6" s="53"/>
      <c r="CW6" s="53"/>
      <c r="CX6" s="56" t="s">
        <v>77</v>
      </c>
      <c r="CY6" s="57"/>
      <c r="CZ6" s="57"/>
      <c r="DA6" s="62"/>
      <c r="DB6" s="32" t="s">
        <v>41</v>
      </c>
      <c r="DC6" s="32"/>
      <c r="DD6" s="32"/>
      <c r="DE6" s="32"/>
      <c r="DF6" s="56" t="s">
        <v>78</v>
      </c>
      <c r="DG6" s="57"/>
      <c r="DH6" s="57"/>
      <c r="DI6" s="62"/>
      <c r="DJ6" s="56" t="s">
        <v>79</v>
      </c>
      <c r="DK6" s="57"/>
      <c r="DL6" s="57"/>
      <c r="DM6" s="57"/>
      <c r="DN6" s="57"/>
      <c r="DO6" s="62"/>
      <c r="DP6" s="85" t="s">
        <v>55</v>
      </c>
      <c r="DQ6" s="85"/>
    </row>
    <row r="7" spans="2:122" s="45" customFormat="1" ht="80.25" customHeight="1">
      <c r="B7" s="72"/>
      <c r="C7" s="77"/>
      <c r="D7" s="63"/>
      <c r="E7" s="64"/>
      <c r="F7" s="64"/>
      <c r="G7" s="64"/>
      <c r="H7" s="64"/>
      <c r="I7" s="65"/>
      <c r="J7" s="73"/>
      <c r="K7" s="74"/>
      <c r="L7" s="74"/>
      <c r="M7" s="74"/>
      <c r="N7" s="56" t="s">
        <v>58</v>
      </c>
      <c r="O7" s="57"/>
      <c r="P7" s="57"/>
      <c r="Q7" s="57"/>
      <c r="R7" s="56" t="s">
        <v>59</v>
      </c>
      <c r="S7" s="57"/>
      <c r="T7" s="57"/>
      <c r="U7" s="57"/>
      <c r="V7" s="63"/>
      <c r="W7" s="64"/>
      <c r="X7" s="64"/>
      <c r="Y7" s="65"/>
      <c r="Z7" s="63"/>
      <c r="AA7" s="64"/>
      <c r="AB7" s="64"/>
      <c r="AC7" s="65"/>
      <c r="AD7" s="63"/>
      <c r="AE7" s="64"/>
      <c r="AF7" s="64"/>
      <c r="AG7" s="65"/>
      <c r="AH7" s="56" t="s">
        <v>60</v>
      </c>
      <c r="AI7" s="57"/>
      <c r="AJ7" s="57"/>
      <c r="AK7" s="57"/>
      <c r="AL7" s="56" t="s">
        <v>48</v>
      </c>
      <c r="AM7" s="57"/>
      <c r="AN7" s="57"/>
      <c r="AO7" s="57"/>
      <c r="AP7" s="56" t="s">
        <v>80</v>
      </c>
      <c r="AQ7" s="57"/>
      <c r="AR7" s="57"/>
      <c r="AS7" s="57"/>
      <c r="AT7" s="56" t="s">
        <v>81</v>
      </c>
      <c r="AU7" s="57"/>
      <c r="AV7" s="57"/>
      <c r="AW7" s="57"/>
      <c r="AX7" s="63"/>
      <c r="AY7" s="64"/>
      <c r="AZ7" s="64"/>
      <c r="BA7" s="65"/>
      <c r="BB7" s="55" t="s">
        <v>63</v>
      </c>
      <c r="BC7" s="55"/>
      <c r="BD7" s="55"/>
      <c r="BE7" s="55"/>
      <c r="BF7" s="58" t="s">
        <v>62</v>
      </c>
      <c r="BG7" s="59"/>
      <c r="BH7" s="59"/>
      <c r="BI7" s="60"/>
      <c r="BJ7" s="63"/>
      <c r="BK7" s="64"/>
      <c r="BL7" s="64"/>
      <c r="BM7" s="65"/>
      <c r="BN7" s="56" t="s">
        <v>49</v>
      </c>
      <c r="BO7" s="57"/>
      <c r="BP7" s="57"/>
      <c r="BQ7" s="57"/>
      <c r="BR7" s="56" t="s">
        <v>57</v>
      </c>
      <c r="BS7" s="57"/>
      <c r="BT7" s="57"/>
      <c r="BU7" s="57"/>
      <c r="BV7" s="55" t="s">
        <v>64</v>
      </c>
      <c r="BW7" s="55"/>
      <c r="BX7" s="55"/>
      <c r="BY7" s="55"/>
      <c r="BZ7" s="56" t="s">
        <v>65</v>
      </c>
      <c r="CA7" s="57"/>
      <c r="CB7" s="57"/>
      <c r="CC7" s="57"/>
      <c r="CD7" s="56" t="s">
        <v>66</v>
      </c>
      <c r="CE7" s="57"/>
      <c r="CF7" s="57"/>
      <c r="CG7" s="57"/>
      <c r="CH7" s="63"/>
      <c r="CI7" s="64"/>
      <c r="CJ7" s="64"/>
      <c r="CK7" s="65"/>
      <c r="CL7" s="63"/>
      <c r="CM7" s="64"/>
      <c r="CN7" s="64"/>
      <c r="CO7" s="65"/>
      <c r="CP7" s="55" t="s">
        <v>50</v>
      </c>
      <c r="CQ7" s="55"/>
      <c r="CR7" s="55"/>
      <c r="CS7" s="55"/>
      <c r="CT7" s="55" t="s">
        <v>51</v>
      </c>
      <c r="CU7" s="55"/>
      <c r="CV7" s="55"/>
      <c r="CW7" s="55"/>
      <c r="CX7" s="63"/>
      <c r="CY7" s="64"/>
      <c r="CZ7" s="64"/>
      <c r="DA7" s="65"/>
      <c r="DB7" s="56" t="s">
        <v>52</v>
      </c>
      <c r="DC7" s="57"/>
      <c r="DD7" s="57"/>
      <c r="DE7" s="62"/>
      <c r="DF7" s="63"/>
      <c r="DG7" s="64"/>
      <c r="DH7" s="64"/>
      <c r="DI7" s="65"/>
      <c r="DJ7" s="63"/>
      <c r="DK7" s="64"/>
      <c r="DL7" s="64"/>
      <c r="DM7" s="64"/>
      <c r="DN7" s="64"/>
      <c r="DO7" s="65"/>
      <c r="DP7" s="85"/>
      <c r="DQ7" s="85"/>
      <c r="DR7" s="46"/>
    </row>
    <row r="8" spans="2:121" s="45" customFormat="1" ht="72.75" customHeight="1">
      <c r="B8" s="72"/>
      <c r="C8" s="77"/>
      <c r="D8" s="83" t="s">
        <v>67</v>
      </c>
      <c r="E8" s="84"/>
      <c r="F8" s="61" t="s">
        <v>44</v>
      </c>
      <c r="G8" s="61"/>
      <c r="H8" s="61" t="s">
        <v>45</v>
      </c>
      <c r="I8" s="61"/>
      <c r="J8" s="61" t="s">
        <v>44</v>
      </c>
      <c r="K8" s="61"/>
      <c r="L8" s="61" t="s">
        <v>45</v>
      </c>
      <c r="M8" s="61"/>
      <c r="N8" s="61" t="s">
        <v>44</v>
      </c>
      <c r="O8" s="61"/>
      <c r="P8" s="61" t="s">
        <v>45</v>
      </c>
      <c r="Q8" s="61"/>
      <c r="R8" s="61" t="s">
        <v>44</v>
      </c>
      <c r="S8" s="61"/>
      <c r="T8" s="61" t="s">
        <v>45</v>
      </c>
      <c r="U8" s="61"/>
      <c r="V8" s="61" t="s">
        <v>44</v>
      </c>
      <c r="W8" s="61"/>
      <c r="X8" s="61" t="s">
        <v>45</v>
      </c>
      <c r="Y8" s="61"/>
      <c r="Z8" s="61" t="s">
        <v>44</v>
      </c>
      <c r="AA8" s="61"/>
      <c r="AB8" s="61" t="s">
        <v>45</v>
      </c>
      <c r="AC8" s="61"/>
      <c r="AD8" s="61" t="s">
        <v>44</v>
      </c>
      <c r="AE8" s="61"/>
      <c r="AF8" s="61" t="s">
        <v>45</v>
      </c>
      <c r="AG8" s="61"/>
      <c r="AH8" s="61" t="s">
        <v>44</v>
      </c>
      <c r="AI8" s="61"/>
      <c r="AJ8" s="61" t="s">
        <v>45</v>
      </c>
      <c r="AK8" s="61"/>
      <c r="AL8" s="61" t="s">
        <v>44</v>
      </c>
      <c r="AM8" s="61"/>
      <c r="AN8" s="61" t="s">
        <v>45</v>
      </c>
      <c r="AO8" s="61"/>
      <c r="AP8" s="61" t="s">
        <v>44</v>
      </c>
      <c r="AQ8" s="61"/>
      <c r="AR8" s="61" t="s">
        <v>45</v>
      </c>
      <c r="AS8" s="61"/>
      <c r="AT8" s="61" t="s">
        <v>44</v>
      </c>
      <c r="AU8" s="61"/>
      <c r="AV8" s="61" t="s">
        <v>45</v>
      </c>
      <c r="AW8" s="61"/>
      <c r="AX8" s="61" t="s">
        <v>44</v>
      </c>
      <c r="AY8" s="61"/>
      <c r="AZ8" s="61" t="s">
        <v>45</v>
      </c>
      <c r="BA8" s="61"/>
      <c r="BB8" s="61" t="s">
        <v>44</v>
      </c>
      <c r="BC8" s="61"/>
      <c r="BD8" s="61" t="s">
        <v>45</v>
      </c>
      <c r="BE8" s="61"/>
      <c r="BF8" s="61" t="s">
        <v>44</v>
      </c>
      <c r="BG8" s="61"/>
      <c r="BH8" s="61" t="s">
        <v>45</v>
      </c>
      <c r="BI8" s="61"/>
      <c r="BJ8" s="61" t="s">
        <v>44</v>
      </c>
      <c r="BK8" s="61"/>
      <c r="BL8" s="61" t="s">
        <v>45</v>
      </c>
      <c r="BM8" s="61"/>
      <c r="BN8" s="61" t="s">
        <v>44</v>
      </c>
      <c r="BO8" s="61"/>
      <c r="BP8" s="61" t="s">
        <v>45</v>
      </c>
      <c r="BQ8" s="61"/>
      <c r="BR8" s="61" t="s">
        <v>44</v>
      </c>
      <c r="BS8" s="61"/>
      <c r="BT8" s="61" t="s">
        <v>45</v>
      </c>
      <c r="BU8" s="61"/>
      <c r="BV8" s="61" t="s">
        <v>44</v>
      </c>
      <c r="BW8" s="61"/>
      <c r="BX8" s="61" t="s">
        <v>45</v>
      </c>
      <c r="BY8" s="61"/>
      <c r="BZ8" s="61" t="s">
        <v>44</v>
      </c>
      <c r="CA8" s="61"/>
      <c r="CB8" s="61" t="s">
        <v>45</v>
      </c>
      <c r="CC8" s="61"/>
      <c r="CD8" s="61" t="s">
        <v>44</v>
      </c>
      <c r="CE8" s="61"/>
      <c r="CF8" s="61" t="s">
        <v>45</v>
      </c>
      <c r="CG8" s="61"/>
      <c r="CH8" s="61" t="s">
        <v>44</v>
      </c>
      <c r="CI8" s="61"/>
      <c r="CJ8" s="61" t="s">
        <v>45</v>
      </c>
      <c r="CK8" s="61"/>
      <c r="CL8" s="61" t="s">
        <v>44</v>
      </c>
      <c r="CM8" s="61"/>
      <c r="CN8" s="61" t="s">
        <v>45</v>
      </c>
      <c r="CO8" s="61"/>
      <c r="CP8" s="61" t="s">
        <v>44</v>
      </c>
      <c r="CQ8" s="61"/>
      <c r="CR8" s="61" t="s">
        <v>45</v>
      </c>
      <c r="CS8" s="61"/>
      <c r="CT8" s="61" t="s">
        <v>44</v>
      </c>
      <c r="CU8" s="61"/>
      <c r="CV8" s="61" t="s">
        <v>45</v>
      </c>
      <c r="CW8" s="61"/>
      <c r="CX8" s="61" t="s">
        <v>44</v>
      </c>
      <c r="CY8" s="61"/>
      <c r="CZ8" s="61" t="s">
        <v>45</v>
      </c>
      <c r="DA8" s="61"/>
      <c r="DB8" s="61" t="s">
        <v>44</v>
      </c>
      <c r="DC8" s="61"/>
      <c r="DD8" s="61" t="s">
        <v>45</v>
      </c>
      <c r="DE8" s="61"/>
      <c r="DF8" s="61" t="s">
        <v>44</v>
      </c>
      <c r="DG8" s="61"/>
      <c r="DH8" s="61" t="s">
        <v>45</v>
      </c>
      <c r="DI8" s="61"/>
      <c r="DJ8" s="86" t="s">
        <v>54</v>
      </c>
      <c r="DK8" s="87"/>
      <c r="DL8" s="61" t="s">
        <v>44</v>
      </c>
      <c r="DM8" s="61"/>
      <c r="DN8" s="61" t="s">
        <v>45</v>
      </c>
      <c r="DO8" s="61"/>
      <c r="DP8" s="61" t="s">
        <v>45</v>
      </c>
      <c r="DQ8" s="61"/>
    </row>
    <row r="9" spans="2:121" s="45" customFormat="1" ht="32.25" customHeight="1">
      <c r="B9" s="72"/>
      <c r="C9" s="77"/>
      <c r="D9" s="47" t="s">
        <v>47</v>
      </c>
      <c r="E9" s="33" t="s">
        <v>46</v>
      </c>
      <c r="F9" s="47" t="s">
        <v>47</v>
      </c>
      <c r="G9" s="33" t="s">
        <v>46</v>
      </c>
      <c r="H9" s="47" t="s">
        <v>47</v>
      </c>
      <c r="I9" s="33" t="s">
        <v>46</v>
      </c>
      <c r="J9" s="47" t="s">
        <v>47</v>
      </c>
      <c r="K9" s="33" t="s">
        <v>46</v>
      </c>
      <c r="L9" s="47" t="s">
        <v>47</v>
      </c>
      <c r="M9" s="33" t="s">
        <v>46</v>
      </c>
      <c r="N9" s="47" t="s">
        <v>47</v>
      </c>
      <c r="O9" s="33" t="s">
        <v>46</v>
      </c>
      <c r="P9" s="47" t="s">
        <v>47</v>
      </c>
      <c r="Q9" s="33" t="s">
        <v>46</v>
      </c>
      <c r="R9" s="47" t="s">
        <v>47</v>
      </c>
      <c r="S9" s="33" t="s">
        <v>46</v>
      </c>
      <c r="T9" s="47" t="s">
        <v>47</v>
      </c>
      <c r="U9" s="33" t="s">
        <v>46</v>
      </c>
      <c r="V9" s="47" t="s">
        <v>47</v>
      </c>
      <c r="W9" s="33" t="s">
        <v>46</v>
      </c>
      <c r="X9" s="47" t="s">
        <v>47</v>
      </c>
      <c r="Y9" s="33" t="s">
        <v>46</v>
      </c>
      <c r="Z9" s="47" t="s">
        <v>47</v>
      </c>
      <c r="AA9" s="33" t="s">
        <v>46</v>
      </c>
      <c r="AB9" s="47" t="s">
        <v>47</v>
      </c>
      <c r="AC9" s="33" t="s">
        <v>46</v>
      </c>
      <c r="AD9" s="47" t="s">
        <v>47</v>
      </c>
      <c r="AE9" s="33" t="s">
        <v>46</v>
      </c>
      <c r="AF9" s="47" t="s">
        <v>47</v>
      </c>
      <c r="AG9" s="33" t="s">
        <v>46</v>
      </c>
      <c r="AH9" s="47" t="s">
        <v>47</v>
      </c>
      <c r="AI9" s="33" t="s">
        <v>46</v>
      </c>
      <c r="AJ9" s="47" t="s">
        <v>47</v>
      </c>
      <c r="AK9" s="33" t="s">
        <v>46</v>
      </c>
      <c r="AL9" s="47" t="s">
        <v>47</v>
      </c>
      <c r="AM9" s="33" t="s">
        <v>46</v>
      </c>
      <c r="AN9" s="47" t="s">
        <v>47</v>
      </c>
      <c r="AO9" s="33" t="s">
        <v>46</v>
      </c>
      <c r="AP9" s="47" t="s">
        <v>47</v>
      </c>
      <c r="AQ9" s="33" t="s">
        <v>46</v>
      </c>
      <c r="AR9" s="47" t="s">
        <v>47</v>
      </c>
      <c r="AS9" s="33" t="s">
        <v>46</v>
      </c>
      <c r="AT9" s="47" t="s">
        <v>47</v>
      </c>
      <c r="AU9" s="33" t="s">
        <v>46</v>
      </c>
      <c r="AV9" s="47" t="s">
        <v>47</v>
      </c>
      <c r="AW9" s="33" t="s">
        <v>46</v>
      </c>
      <c r="AX9" s="47" t="s">
        <v>47</v>
      </c>
      <c r="AY9" s="33" t="s">
        <v>46</v>
      </c>
      <c r="AZ9" s="47" t="s">
        <v>47</v>
      </c>
      <c r="BA9" s="33" t="s">
        <v>46</v>
      </c>
      <c r="BB9" s="47" t="s">
        <v>47</v>
      </c>
      <c r="BC9" s="33" t="s">
        <v>46</v>
      </c>
      <c r="BD9" s="47" t="s">
        <v>47</v>
      </c>
      <c r="BE9" s="33" t="s">
        <v>46</v>
      </c>
      <c r="BF9" s="47" t="s">
        <v>47</v>
      </c>
      <c r="BG9" s="33" t="s">
        <v>46</v>
      </c>
      <c r="BH9" s="47" t="s">
        <v>47</v>
      </c>
      <c r="BI9" s="33" t="s">
        <v>46</v>
      </c>
      <c r="BJ9" s="47" t="s">
        <v>47</v>
      </c>
      <c r="BK9" s="33" t="s">
        <v>46</v>
      </c>
      <c r="BL9" s="47" t="s">
        <v>47</v>
      </c>
      <c r="BM9" s="33" t="s">
        <v>46</v>
      </c>
      <c r="BN9" s="47" t="s">
        <v>47</v>
      </c>
      <c r="BO9" s="33" t="s">
        <v>46</v>
      </c>
      <c r="BP9" s="47" t="s">
        <v>47</v>
      </c>
      <c r="BQ9" s="33" t="s">
        <v>46</v>
      </c>
      <c r="BR9" s="47" t="s">
        <v>47</v>
      </c>
      <c r="BS9" s="33" t="s">
        <v>46</v>
      </c>
      <c r="BT9" s="47" t="s">
        <v>47</v>
      </c>
      <c r="BU9" s="33" t="s">
        <v>46</v>
      </c>
      <c r="BV9" s="47" t="s">
        <v>47</v>
      </c>
      <c r="BW9" s="33" t="s">
        <v>46</v>
      </c>
      <c r="BX9" s="47" t="s">
        <v>47</v>
      </c>
      <c r="BY9" s="33" t="s">
        <v>46</v>
      </c>
      <c r="BZ9" s="47" t="s">
        <v>47</v>
      </c>
      <c r="CA9" s="33" t="s">
        <v>46</v>
      </c>
      <c r="CB9" s="47" t="s">
        <v>47</v>
      </c>
      <c r="CC9" s="33" t="s">
        <v>46</v>
      </c>
      <c r="CD9" s="47" t="s">
        <v>47</v>
      </c>
      <c r="CE9" s="33" t="s">
        <v>46</v>
      </c>
      <c r="CF9" s="47" t="s">
        <v>47</v>
      </c>
      <c r="CG9" s="33" t="s">
        <v>46</v>
      </c>
      <c r="CH9" s="47" t="s">
        <v>47</v>
      </c>
      <c r="CI9" s="33" t="s">
        <v>46</v>
      </c>
      <c r="CJ9" s="47" t="s">
        <v>47</v>
      </c>
      <c r="CK9" s="33" t="s">
        <v>46</v>
      </c>
      <c r="CL9" s="47" t="s">
        <v>47</v>
      </c>
      <c r="CM9" s="33" t="s">
        <v>46</v>
      </c>
      <c r="CN9" s="47" t="s">
        <v>47</v>
      </c>
      <c r="CO9" s="33" t="s">
        <v>46</v>
      </c>
      <c r="CP9" s="47" t="s">
        <v>47</v>
      </c>
      <c r="CQ9" s="33" t="s">
        <v>46</v>
      </c>
      <c r="CR9" s="47" t="s">
        <v>47</v>
      </c>
      <c r="CS9" s="33" t="s">
        <v>46</v>
      </c>
      <c r="CT9" s="47" t="s">
        <v>47</v>
      </c>
      <c r="CU9" s="33" t="s">
        <v>46</v>
      </c>
      <c r="CV9" s="47" t="s">
        <v>47</v>
      </c>
      <c r="CW9" s="33" t="s">
        <v>46</v>
      </c>
      <c r="CX9" s="47" t="s">
        <v>47</v>
      </c>
      <c r="CY9" s="33" t="s">
        <v>46</v>
      </c>
      <c r="CZ9" s="47" t="s">
        <v>47</v>
      </c>
      <c r="DA9" s="33" t="s">
        <v>46</v>
      </c>
      <c r="DB9" s="47" t="s">
        <v>47</v>
      </c>
      <c r="DC9" s="33" t="s">
        <v>46</v>
      </c>
      <c r="DD9" s="47" t="s">
        <v>47</v>
      </c>
      <c r="DE9" s="33" t="s">
        <v>46</v>
      </c>
      <c r="DF9" s="47" t="s">
        <v>47</v>
      </c>
      <c r="DG9" s="33" t="s">
        <v>46</v>
      </c>
      <c r="DH9" s="47" t="s">
        <v>47</v>
      </c>
      <c r="DI9" s="33" t="s">
        <v>46</v>
      </c>
      <c r="DJ9" s="47" t="s">
        <v>47</v>
      </c>
      <c r="DK9" s="33" t="s">
        <v>46</v>
      </c>
      <c r="DL9" s="47" t="s">
        <v>47</v>
      </c>
      <c r="DM9" s="33" t="s">
        <v>46</v>
      </c>
      <c r="DN9" s="47" t="s">
        <v>47</v>
      </c>
      <c r="DO9" s="33" t="s">
        <v>46</v>
      </c>
      <c r="DP9" s="47" t="s">
        <v>47</v>
      </c>
      <c r="DQ9" s="33" t="s">
        <v>46</v>
      </c>
    </row>
    <row r="10" spans="2:121" s="45" customFormat="1" ht="15" customHeight="1">
      <c r="B10" s="48"/>
      <c r="C10" s="49">
        <v>1</v>
      </c>
      <c r="D10" s="49">
        <f>C10+1</f>
        <v>2</v>
      </c>
      <c r="E10" s="49">
        <f aca="true" t="shared" si="0" ref="E10:BP10">D10+1</f>
        <v>3</v>
      </c>
      <c r="F10" s="49">
        <f t="shared" si="0"/>
        <v>4</v>
      </c>
      <c r="G10" s="49">
        <f t="shared" si="0"/>
        <v>5</v>
      </c>
      <c r="H10" s="49">
        <f t="shared" si="0"/>
        <v>6</v>
      </c>
      <c r="I10" s="49">
        <f t="shared" si="0"/>
        <v>7</v>
      </c>
      <c r="J10" s="49">
        <f t="shared" si="0"/>
        <v>8</v>
      </c>
      <c r="K10" s="49">
        <f t="shared" si="0"/>
        <v>9</v>
      </c>
      <c r="L10" s="49">
        <f t="shared" si="0"/>
        <v>10</v>
      </c>
      <c r="M10" s="49">
        <f t="shared" si="0"/>
        <v>11</v>
      </c>
      <c r="N10" s="49">
        <f t="shared" si="0"/>
        <v>12</v>
      </c>
      <c r="O10" s="49">
        <f t="shared" si="0"/>
        <v>13</v>
      </c>
      <c r="P10" s="49">
        <f t="shared" si="0"/>
        <v>14</v>
      </c>
      <c r="Q10" s="49">
        <f t="shared" si="0"/>
        <v>15</v>
      </c>
      <c r="R10" s="49">
        <f t="shared" si="0"/>
        <v>16</v>
      </c>
      <c r="S10" s="49">
        <f t="shared" si="0"/>
        <v>17</v>
      </c>
      <c r="T10" s="49">
        <f t="shared" si="0"/>
        <v>18</v>
      </c>
      <c r="U10" s="49">
        <f t="shared" si="0"/>
        <v>19</v>
      </c>
      <c r="V10" s="49">
        <f t="shared" si="0"/>
        <v>20</v>
      </c>
      <c r="W10" s="49">
        <f t="shared" si="0"/>
        <v>21</v>
      </c>
      <c r="X10" s="49">
        <f t="shared" si="0"/>
        <v>22</v>
      </c>
      <c r="Y10" s="49">
        <f t="shared" si="0"/>
        <v>23</v>
      </c>
      <c r="Z10" s="49">
        <f t="shared" si="0"/>
        <v>24</v>
      </c>
      <c r="AA10" s="49">
        <f t="shared" si="0"/>
        <v>25</v>
      </c>
      <c r="AB10" s="49">
        <f t="shared" si="0"/>
        <v>26</v>
      </c>
      <c r="AC10" s="49">
        <f t="shared" si="0"/>
        <v>27</v>
      </c>
      <c r="AD10" s="49">
        <f t="shared" si="0"/>
        <v>28</v>
      </c>
      <c r="AE10" s="49">
        <f t="shared" si="0"/>
        <v>29</v>
      </c>
      <c r="AF10" s="49">
        <f t="shared" si="0"/>
        <v>30</v>
      </c>
      <c r="AG10" s="49">
        <f t="shared" si="0"/>
        <v>31</v>
      </c>
      <c r="AH10" s="49">
        <f t="shared" si="0"/>
        <v>32</v>
      </c>
      <c r="AI10" s="49">
        <f t="shared" si="0"/>
        <v>33</v>
      </c>
      <c r="AJ10" s="49">
        <f t="shared" si="0"/>
        <v>34</v>
      </c>
      <c r="AK10" s="49">
        <f t="shared" si="0"/>
        <v>35</v>
      </c>
      <c r="AL10" s="49">
        <f t="shared" si="0"/>
        <v>36</v>
      </c>
      <c r="AM10" s="49">
        <f t="shared" si="0"/>
        <v>37</v>
      </c>
      <c r="AN10" s="49">
        <f t="shared" si="0"/>
        <v>38</v>
      </c>
      <c r="AO10" s="49">
        <f t="shared" si="0"/>
        <v>39</v>
      </c>
      <c r="AP10" s="49">
        <f t="shared" si="0"/>
        <v>40</v>
      </c>
      <c r="AQ10" s="49">
        <f t="shared" si="0"/>
        <v>41</v>
      </c>
      <c r="AR10" s="49">
        <f t="shared" si="0"/>
        <v>42</v>
      </c>
      <c r="AS10" s="49">
        <f t="shared" si="0"/>
        <v>43</v>
      </c>
      <c r="AT10" s="49">
        <f t="shared" si="0"/>
        <v>44</v>
      </c>
      <c r="AU10" s="49">
        <f t="shared" si="0"/>
        <v>45</v>
      </c>
      <c r="AV10" s="49">
        <f t="shared" si="0"/>
        <v>46</v>
      </c>
      <c r="AW10" s="49">
        <f t="shared" si="0"/>
        <v>47</v>
      </c>
      <c r="AX10" s="49">
        <f t="shared" si="0"/>
        <v>48</v>
      </c>
      <c r="AY10" s="49">
        <f t="shared" si="0"/>
        <v>49</v>
      </c>
      <c r="AZ10" s="49">
        <f t="shared" si="0"/>
        <v>50</v>
      </c>
      <c r="BA10" s="49">
        <f t="shared" si="0"/>
        <v>51</v>
      </c>
      <c r="BB10" s="49">
        <f t="shared" si="0"/>
        <v>52</v>
      </c>
      <c r="BC10" s="49">
        <f t="shared" si="0"/>
        <v>53</v>
      </c>
      <c r="BD10" s="49">
        <f t="shared" si="0"/>
        <v>54</v>
      </c>
      <c r="BE10" s="49">
        <f t="shared" si="0"/>
        <v>55</v>
      </c>
      <c r="BF10" s="49">
        <f t="shared" si="0"/>
        <v>56</v>
      </c>
      <c r="BG10" s="49">
        <f t="shared" si="0"/>
        <v>57</v>
      </c>
      <c r="BH10" s="49">
        <f t="shared" si="0"/>
        <v>58</v>
      </c>
      <c r="BI10" s="49">
        <f t="shared" si="0"/>
        <v>59</v>
      </c>
      <c r="BJ10" s="49">
        <f t="shared" si="0"/>
        <v>60</v>
      </c>
      <c r="BK10" s="49">
        <f t="shared" si="0"/>
        <v>61</v>
      </c>
      <c r="BL10" s="49">
        <f t="shared" si="0"/>
        <v>62</v>
      </c>
      <c r="BM10" s="49">
        <f t="shared" si="0"/>
        <v>63</v>
      </c>
      <c r="BN10" s="49">
        <f t="shared" si="0"/>
        <v>64</v>
      </c>
      <c r="BO10" s="49">
        <f t="shared" si="0"/>
        <v>65</v>
      </c>
      <c r="BP10" s="49">
        <f t="shared" si="0"/>
        <v>66</v>
      </c>
      <c r="BQ10" s="49">
        <f aca="true" t="shared" si="1" ref="BQ10:DQ10">BP10+1</f>
        <v>67</v>
      </c>
      <c r="BR10" s="49">
        <f t="shared" si="1"/>
        <v>68</v>
      </c>
      <c r="BS10" s="49">
        <f t="shared" si="1"/>
        <v>69</v>
      </c>
      <c r="BT10" s="49">
        <f t="shared" si="1"/>
        <v>70</v>
      </c>
      <c r="BU10" s="49">
        <f t="shared" si="1"/>
        <v>71</v>
      </c>
      <c r="BV10" s="49">
        <f t="shared" si="1"/>
        <v>72</v>
      </c>
      <c r="BW10" s="49">
        <f t="shared" si="1"/>
        <v>73</v>
      </c>
      <c r="BX10" s="49">
        <f t="shared" si="1"/>
        <v>74</v>
      </c>
      <c r="BY10" s="49">
        <f t="shared" si="1"/>
        <v>75</v>
      </c>
      <c r="BZ10" s="49">
        <f t="shared" si="1"/>
        <v>76</v>
      </c>
      <c r="CA10" s="49">
        <f t="shared" si="1"/>
        <v>77</v>
      </c>
      <c r="CB10" s="49">
        <f t="shared" si="1"/>
        <v>78</v>
      </c>
      <c r="CC10" s="49">
        <f t="shared" si="1"/>
        <v>79</v>
      </c>
      <c r="CD10" s="49">
        <f t="shared" si="1"/>
        <v>80</v>
      </c>
      <c r="CE10" s="49">
        <f t="shared" si="1"/>
        <v>81</v>
      </c>
      <c r="CF10" s="49">
        <f t="shared" si="1"/>
        <v>82</v>
      </c>
      <c r="CG10" s="49">
        <f t="shared" si="1"/>
        <v>83</v>
      </c>
      <c r="CH10" s="49">
        <f t="shared" si="1"/>
        <v>84</v>
      </c>
      <c r="CI10" s="49">
        <f t="shared" si="1"/>
        <v>85</v>
      </c>
      <c r="CJ10" s="49">
        <f t="shared" si="1"/>
        <v>86</v>
      </c>
      <c r="CK10" s="49">
        <f t="shared" si="1"/>
        <v>87</v>
      </c>
      <c r="CL10" s="49">
        <f t="shared" si="1"/>
        <v>88</v>
      </c>
      <c r="CM10" s="49">
        <f t="shared" si="1"/>
        <v>89</v>
      </c>
      <c r="CN10" s="49">
        <f t="shared" si="1"/>
        <v>90</v>
      </c>
      <c r="CO10" s="49">
        <f t="shared" si="1"/>
        <v>91</v>
      </c>
      <c r="CP10" s="49">
        <f t="shared" si="1"/>
        <v>92</v>
      </c>
      <c r="CQ10" s="49">
        <f t="shared" si="1"/>
        <v>93</v>
      </c>
      <c r="CR10" s="49">
        <f t="shared" si="1"/>
        <v>94</v>
      </c>
      <c r="CS10" s="49">
        <f t="shared" si="1"/>
        <v>95</v>
      </c>
      <c r="CT10" s="49">
        <f t="shared" si="1"/>
        <v>96</v>
      </c>
      <c r="CU10" s="49">
        <f t="shared" si="1"/>
        <v>97</v>
      </c>
      <c r="CV10" s="49">
        <f t="shared" si="1"/>
        <v>98</v>
      </c>
      <c r="CW10" s="49">
        <f t="shared" si="1"/>
        <v>99</v>
      </c>
      <c r="CX10" s="49">
        <f t="shared" si="1"/>
        <v>100</v>
      </c>
      <c r="CY10" s="49">
        <f t="shared" si="1"/>
        <v>101</v>
      </c>
      <c r="CZ10" s="49">
        <f t="shared" si="1"/>
        <v>102</v>
      </c>
      <c r="DA10" s="49">
        <f t="shared" si="1"/>
        <v>103</v>
      </c>
      <c r="DB10" s="49">
        <f t="shared" si="1"/>
        <v>104</v>
      </c>
      <c r="DC10" s="49">
        <f t="shared" si="1"/>
        <v>105</v>
      </c>
      <c r="DD10" s="49">
        <f t="shared" si="1"/>
        <v>106</v>
      </c>
      <c r="DE10" s="49">
        <f t="shared" si="1"/>
        <v>107</v>
      </c>
      <c r="DF10" s="49">
        <f t="shared" si="1"/>
        <v>108</v>
      </c>
      <c r="DG10" s="49">
        <f t="shared" si="1"/>
        <v>109</v>
      </c>
      <c r="DH10" s="49">
        <f t="shared" si="1"/>
        <v>110</v>
      </c>
      <c r="DI10" s="49">
        <f t="shared" si="1"/>
        <v>111</v>
      </c>
      <c r="DJ10" s="49">
        <f t="shared" si="1"/>
        <v>112</v>
      </c>
      <c r="DK10" s="49">
        <f t="shared" si="1"/>
        <v>113</v>
      </c>
      <c r="DL10" s="49">
        <f t="shared" si="1"/>
        <v>114</v>
      </c>
      <c r="DM10" s="49">
        <f t="shared" si="1"/>
        <v>115</v>
      </c>
      <c r="DN10" s="49">
        <f t="shared" si="1"/>
        <v>116</v>
      </c>
      <c r="DO10" s="49">
        <f t="shared" si="1"/>
        <v>117</v>
      </c>
      <c r="DP10" s="49">
        <f t="shared" si="1"/>
        <v>118</v>
      </c>
      <c r="DQ10" s="49">
        <f t="shared" si="1"/>
        <v>119</v>
      </c>
    </row>
    <row r="11" spans="2:121" s="43" customFormat="1" ht="21" customHeight="1">
      <c r="B11" s="52">
        <v>1</v>
      </c>
      <c r="C11" s="132" t="s">
        <v>83</v>
      </c>
      <c r="D11" s="51">
        <f aca="true" t="shared" si="2" ref="D11:D42">F11+H11-DP11</f>
        <v>491034.057</v>
      </c>
      <c r="E11" s="51">
        <f aca="true" t="shared" si="3" ref="E11:E42">G11+I11-DQ11</f>
        <v>298640.402</v>
      </c>
      <c r="F11" s="51">
        <f aca="true" t="shared" si="4" ref="F11:F42">J11+V11+Z11+AD11+AX11+BJ11+CH11+CL11+CX11+DF11+DL11</f>
        <v>446758.1</v>
      </c>
      <c r="G11" s="51">
        <f aca="true" t="shared" si="5" ref="G11:G42">K11+W11+AA11+AE11+AY11+BK11+CI11+CM11+CY11+DG11+DM11</f>
        <v>290211.035</v>
      </c>
      <c r="H11" s="51">
        <f aca="true" t="shared" si="6" ref="H11:H42">L11+X11+AB11+AF11+AZ11+BL11+CJ11+CN11+CZ11+DH11+DN11</f>
        <v>66775.957</v>
      </c>
      <c r="I11" s="51">
        <f aca="true" t="shared" si="7" ref="I11:I42">M11+Y11+AC11+AG11+BA11+BM11+CK11+CO11+DA11+DI11+DO11</f>
        <v>8429.367</v>
      </c>
      <c r="J11" s="51">
        <v>121399.9</v>
      </c>
      <c r="K11" s="51">
        <v>76204.796</v>
      </c>
      <c r="L11" s="51">
        <v>21600</v>
      </c>
      <c r="M11" s="51">
        <v>6878.1</v>
      </c>
      <c r="N11" s="51">
        <v>108121.8</v>
      </c>
      <c r="O11" s="51">
        <v>68822.9</v>
      </c>
      <c r="P11" s="51">
        <v>9000</v>
      </c>
      <c r="Q11" s="51">
        <v>1880.9</v>
      </c>
      <c r="R11" s="51">
        <v>4300</v>
      </c>
      <c r="S11" s="51">
        <v>1060.45</v>
      </c>
      <c r="T11" s="51">
        <v>12600</v>
      </c>
      <c r="U11" s="51">
        <v>4997.2</v>
      </c>
      <c r="V11" s="51">
        <v>200</v>
      </c>
      <c r="W11" s="51">
        <v>88</v>
      </c>
      <c r="X11" s="51">
        <v>0</v>
      </c>
      <c r="Y11" s="51">
        <v>0</v>
      </c>
      <c r="Z11" s="51">
        <v>2500</v>
      </c>
      <c r="AA11" s="51">
        <v>1995.06</v>
      </c>
      <c r="AB11" s="51">
        <v>5000</v>
      </c>
      <c r="AC11" s="51">
        <v>0</v>
      </c>
      <c r="AD11" s="51">
        <v>3150</v>
      </c>
      <c r="AE11" s="51">
        <v>1985.76</v>
      </c>
      <c r="AF11" s="51">
        <v>-24874.1</v>
      </c>
      <c r="AG11" s="51">
        <v>-1979.956</v>
      </c>
      <c r="AH11" s="51">
        <v>150</v>
      </c>
      <c r="AI11" s="51">
        <v>0</v>
      </c>
      <c r="AJ11" s="51">
        <v>24000</v>
      </c>
      <c r="AK11" s="51">
        <v>4749</v>
      </c>
      <c r="AL11" s="51">
        <v>0</v>
      </c>
      <c r="AM11" s="51">
        <v>0</v>
      </c>
      <c r="AN11" s="51">
        <v>5000</v>
      </c>
      <c r="AO11" s="51">
        <v>97.475</v>
      </c>
      <c r="AP11" s="51">
        <v>3000</v>
      </c>
      <c r="AQ11" s="51">
        <v>1985.76</v>
      </c>
      <c r="AR11" s="51">
        <v>47000</v>
      </c>
      <c r="AS11" s="51">
        <v>27032.498</v>
      </c>
      <c r="AT11" s="51">
        <v>0</v>
      </c>
      <c r="AU11" s="51">
        <v>0</v>
      </c>
      <c r="AV11" s="51">
        <v>-100874.1</v>
      </c>
      <c r="AW11" s="51">
        <v>-33858.929</v>
      </c>
      <c r="AX11" s="51">
        <v>45500</v>
      </c>
      <c r="AY11" s="51">
        <v>35194.396</v>
      </c>
      <c r="AZ11" s="51">
        <v>6000</v>
      </c>
      <c r="BA11" s="51">
        <v>0</v>
      </c>
      <c r="BB11" s="51">
        <v>45500</v>
      </c>
      <c r="BC11" s="51">
        <v>35194.396</v>
      </c>
      <c r="BD11" s="51">
        <v>6000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30274.5</v>
      </c>
      <c r="BK11" s="51">
        <v>22306.947</v>
      </c>
      <c r="BL11" s="51">
        <v>18350.057</v>
      </c>
      <c r="BM11" s="51">
        <v>180.4</v>
      </c>
      <c r="BN11" s="51">
        <v>30274.5</v>
      </c>
      <c r="BO11" s="51">
        <v>22306.947</v>
      </c>
      <c r="BP11" s="51">
        <v>5000</v>
      </c>
      <c r="BQ11" s="51">
        <v>180.4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12000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0</v>
      </c>
      <c r="CL11" s="51">
        <v>23600</v>
      </c>
      <c r="CM11" s="51">
        <v>13996.202</v>
      </c>
      <c r="CN11" s="51">
        <v>27800</v>
      </c>
      <c r="CO11" s="51">
        <v>3350.823</v>
      </c>
      <c r="CP11" s="51">
        <v>20500</v>
      </c>
      <c r="CQ11" s="51">
        <v>12493.202</v>
      </c>
      <c r="CR11" s="51">
        <v>10000</v>
      </c>
      <c r="CS11" s="51">
        <v>0</v>
      </c>
      <c r="CT11" s="51">
        <v>17000</v>
      </c>
      <c r="CU11" s="51">
        <v>10673.202</v>
      </c>
      <c r="CV11" s="51">
        <v>7000</v>
      </c>
      <c r="CW11" s="51">
        <v>0</v>
      </c>
      <c r="CX11" s="51">
        <v>187133.7</v>
      </c>
      <c r="CY11" s="51">
        <v>130181.874</v>
      </c>
      <c r="CZ11" s="51">
        <v>12900</v>
      </c>
      <c r="DA11" s="51">
        <v>0</v>
      </c>
      <c r="DB11" s="51">
        <v>126000</v>
      </c>
      <c r="DC11" s="51">
        <v>93137</v>
      </c>
      <c r="DD11" s="51">
        <v>8500</v>
      </c>
      <c r="DE11" s="51">
        <v>0</v>
      </c>
      <c r="DF11" s="51">
        <v>10500</v>
      </c>
      <c r="DG11" s="51">
        <v>8258</v>
      </c>
      <c r="DH11" s="51">
        <v>0</v>
      </c>
      <c r="DI11" s="51">
        <v>0</v>
      </c>
      <c r="DJ11" s="51">
        <f aca="true" t="shared" si="8" ref="DJ11:DJ42">DL11+DN11-DP11</f>
        <v>0</v>
      </c>
      <c r="DK11" s="51">
        <f aca="true" t="shared" si="9" ref="DK11:DK42">DM11+DO11-DQ11</f>
        <v>0</v>
      </c>
      <c r="DL11" s="51">
        <v>22500</v>
      </c>
      <c r="DM11" s="51">
        <v>0</v>
      </c>
      <c r="DN11" s="51">
        <v>0</v>
      </c>
      <c r="DO11" s="51">
        <v>0</v>
      </c>
      <c r="DP11" s="51">
        <v>22500</v>
      </c>
      <c r="DQ11" s="51">
        <v>0</v>
      </c>
    </row>
    <row r="12" spans="2:121" s="43" customFormat="1" ht="21" customHeight="1">
      <c r="B12" s="52">
        <v>2</v>
      </c>
      <c r="C12" s="132" t="s">
        <v>84</v>
      </c>
      <c r="D12" s="51">
        <f t="shared" si="2"/>
        <v>55062.4279</v>
      </c>
      <c r="E12" s="51">
        <f t="shared" si="3"/>
        <v>27227.71</v>
      </c>
      <c r="F12" s="51">
        <f t="shared" si="4"/>
        <v>39163</v>
      </c>
      <c r="G12" s="51">
        <f t="shared" si="5"/>
        <v>18071.926</v>
      </c>
      <c r="H12" s="51">
        <f t="shared" si="6"/>
        <v>19013.3279</v>
      </c>
      <c r="I12" s="51">
        <f t="shared" si="7"/>
        <v>9155.784</v>
      </c>
      <c r="J12" s="51">
        <v>24499.1</v>
      </c>
      <c r="K12" s="51">
        <v>15001.986</v>
      </c>
      <c r="L12" s="51">
        <v>0</v>
      </c>
      <c r="M12" s="51">
        <v>0</v>
      </c>
      <c r="N12" s="51">
        <v>22085.7</v>
      </c>
      <c r="O12" s="51">
        <v>13912.093</v>
      </c>
      <c r="P12" s="51">
        <v>0</v>
      </c>
      <c r="Q12" s="51">
        <v>0</v>
      </c>
      <c r="R12" s="51">
        <v>2233.4</v>
      </c>
      <c r="S12" s="51">
        <v>921.093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6101.8279</v>
      </c>
      <c r="AG12" s="51">
        <v>9155.784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9155.8</v>
      </c>
      <c r="AO12" s="51">
        <v>9155.784</v>
      </c>
      <c r="AP12" s="51">
        <v>0</v>
      </c>
      <c r="AQ12" s="51">
        <v>0</v>
      </c>
      <c r="AR12" s="51">
        <v>13226.1</v>
      </c>
      <c r="AS12" s="51">
        <v>0</v>
      </c>
      <c r="AT12" s="51">
        <v>0</v>
      </c>
      <c r="AU12" s="51">
        <v>0</v>
      </c>
      <c r="AV12" s="51">
        <v>-17200</v>
      </c>
      <c r="AW12" s="51">
        <v>0</v>
      </c>
      <c r="AX12" s="51">
        <v>300</v>
      </c>
      <c r="AY12" s="51">
        <v>146.3</v>
      </c>
      <c r="AZ12" s="51">
        <v>0</v>
      </c>
      <c r="BA12" s="51">
        <v>0</v>
      </c>
      <c r="BB12" s="51">
        <v>300</v>
      </c>
      <c r="BC12" s="51">
        <v>146.3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12911.5</v>
      </c>
      <c r="BM12" s="51">
        <v>0</v>
      </c>
      <c r="BN12" s="51"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12000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0</v>
      </c>
      <c r="CL12" s="51">
        <v>250</v>
      </c>
      <c r="CM12" s="51">
        <v>0</v>
      </c>
      <c r="CN12" s="51">
        <v>0</v>
      </c>
      <c r="CO12" s="51">
        <v>0</v>
      </c>
      <c r="CP12" s="51">
        <v>250</v>
      </c>
      <c r="CQ12" s="51">
        <v>0</v>
      </c>
      <c r="CR12" s="51">
        <v>0</v>
      </c>
      <c r="CS12" s="51">
        <v>0</v>
      </c>
      <c r="CT12" s="51">
        <v>0</v>
      </c>
      <c r="CU12" s="51">
        <v>0</v>
      </c>
      <c r="CV12" s="51">
        <v>0</v>
      </c>
      <c r="CW12" s="51">
        <v>0</v>
      </c>
      <c r="CX12" s="51">
        <v>9500</v>
      </c>
      <c r="CY12" s="51">
        <v>1883.64</v>
      </c>
      <c r="CZ12" s="51">
        <v>0</v>
      </c>
      <c r="DA12" s="51">
        <v>0</v>
      </c>
      <c r="DB12" s="51">
        <v>8500</v>
      </c>
      <c r="DC12" s="51">
        <v>1033.64</v>
      </c>
      <c r="DD12" s="51">
        <v>0</v>
      </c>
      <c r="DE12" s="51">
        <v>0</v>
      </c>
      <c r="DF12" s="51">
        <v>1500</v>
      </c>
      <c r="DG12" s="51">
        <v>1040</v>
      </c>
      <c r="DH12" s="51">
        <v>0</v>
      </c>
      <c r="DI12" s="51">
        <v>0</v>
      </c>
      <c r="DJ12" s="51">
        <f t="shared" si="8"/>
        <v>0</v>
      </c>
      <c r="DK12" s="51">
        <f t="shared" si="9"/>
        <v>0</v>
      </c>
      <c r="DL12" s="51">
        <v>3113.9</v>
      </c>
      <c r="DM12" s="51">
        <v>0</v>
      </c>
      <c r="DN12" s="51">
        <v>0</v>
      </c>
      <c r="DO12" s="51">
        <v>0</v>
      </c>
      <c r="DP12" s="51">
        <v>3113.9</v>
      </c>
      <c r="DQ12" s="51">
        <v>0</v>
      </c>
    </row>
    <row r="13" spans="2:121" s="43" customFormat="1" ht="21.75" customHeight="1">
      <c r="B13" s="52">
        <v>3</v>
      </c>
      <c r="C13" s="132" t="s">
        <v>85</v>
      </c>
      <c r="D13" s="51">
        <f t="shared" si="2"/>
        <v>15850.034</v>
      </c>
      <c r="E13" s="51">
        <f t="shared" si="3"/>
        <v>4290</v>
      </c>
      <c r="F13" s="51">
        <f t="shared" si="4"/>
        <v>6344.599999999999</v>
      </c>
      <c r="G13" s="51">
        <f t="shared" si="5"/>
        <v>4290</v>
      </c>
      <c r="H13" s="51">
        <f t="shared" si="6"/>
        <v>9828.434</v>
      </c>
      <c r="I13" s="51">
        <f t="shared" si="7"/>
        <v>0</v>
      </c>
      <c r="J13" s="51">
        <v>5764.4</v>
      </c>
      <c r="K13" s="51">
        <v>4180</v>
      </c>
      <c r="L13" s="51">
        <v>50</v>
      </c>
      <c r="M13" s="51">
        <v>0</v>
      </c>
      <c r="N13" s="51">
        <v>5749.4</v>
      </c>
      <c r="O13" s="51">
        <v>4180</v>
      </c>
      <c r="P13" s="51">
        <v>50</v>
      </c>
      <c r="Q13" s="51">
        <v>0</v>
      </c>
      <c r="R13" s="51">
        <v>15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9778.434</v>
      </c>
      <c r="AG13" s="51">
        <v>0</v>
      </c>
      <c r="AH13" s="51">
        <v>0</v>
      </c>
      <c r="AI13" s="51">
        <v>0</v>
      </c>
      <c r="AJ13" s="51">
        <v>1500</v>
      </c>
      <c r="AK13" s="51">
        <v>0</v>
      </c>
      <c r="AL13" s="51">
        <v>0</v>
      </c>
      <c r="AM13" s="51">
        <v>0</v>
      </c>
      <c r="AN13" s="51">
        <v>8278.434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66.2</v>
      </c>
      <c r="CY13" s="51">
        <v>0</v>
      </c>
      <c r="CZ13" s="51">
        <v>0</v>
      </c>
      <c r="DA13" s="51">
        <v>0</v>
      </c>
      <c r="DB13" s="51">
        <v>0</v>
      </c>
      <c r="DC13" s="51">
        <v>0</v>
      </c>
      <c r="DD13" s="51">
        <v>0</v>
      </c>
      <c r="DE13" s="51">
        <v>0</v>
      </c>
      <c r="DF13" s="51">
        <v>191</v>
      </c>
      <c r="DG13" s="51">
        <v>110</v>
      </c>
      <c r="DH13" s="51">
        <v>0</v>
      </c>
      <c r="DI13" s="51">
        <v>0</v>
      </c>
      <c r="DJ13" s="51">
        <f t="shared" si="8"/>
        <v>0</v>
      </c>
      <c r="DK13" s="51">
        <f t="shared" si="9"/>
        <v>0</v>
      </c>
      <c r="DL13" s="51">
        <v>323</v>
      </c>
      <c r="DM13" s="51">
        <v>0</v>
      </c>
      <c r="DN13" s="51">
        <v>0</v>
      </c>
      <c r="DO13" s="51">
        <v>0</v>
      </c>
      <c r="DP13" s="51">
        <v>323</v>
      </c>
      <c r="DQ13" s="51">
        <v>0</v>
      </c>
    </row>
    <row r="14" spans="2:121" s="43" customFormat="1" ht="20.25" customHeight="1">
      <c r="B14" s="52">
        <v>4</v>
      </c>
      <c r="C14" s="132" t="s">
        <v>86</v>
      </c>
      <c r="D14" s="51">
        <f t="shared" si="2"/>
        <v>20811.728000000003</v>
      </c>
      <c r="E14" s="51">
        <f t="shared" si="3"/>
        <v>14062.522</v>
      </c>
      <c r="F14" s="51">
        <f t="shared" si="4"/>
        <v>19203.9</v>
      </c>
      <c r="G14" s="51">
        <f t="shared" si="5"/>
        <v>12473.522</v>
      </c>
      <c r="H14" s="51">
        <f t="shared" si="6"/>
        <v>2577.828</v>
      </c>
      <c r="I14" s="51">
        <f t="shared" si="7"/>
        <v>1589</v>
      </c>
      <c r="J14" s="51">
        <v>15333.9</v>
      </c>
      <c r="K14" s="51">
        <v>10528.322</v>
      </c>
      <c r="L14" s="51">
        <v>3577.828</v>
      </c>
      <c r="M14" s="51">
        <v>1589</v>
      </c>
      <c r="N14" s="51">
        <v>15083.6</v>
      </c>
      <c r="O14" s="51">
        <v>10376.722</v>
      </c>
      <c r="P14" s="51">
        <v>3477.828</v>
      </c>
      <c r="Q14" s="51">
        <v>1589</v>
      </c>
      <c r="R14" s="51">
        <v>150</v>
      </c>
      <c r="S14" s="51">
        <v>130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-1000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-1000</v>
      </c>
      <c r="AW14" s="51">
        <v>0</v>
      </c>
      <c r="AX14" s="51">
        <v>200</v>
      </c>
      <c r="AY14" s="51">
        <v>200</v>
      </c>
      <c r="AZ14" s="51">
        <v>0</v>
      </c>
      <c r="BA14" s="51">
        <v>0</v>
      </c>
      <c r="BB14" s="51">
        <v>200</v>
      </c>
      <c r="BC14" s="51">
        <v>200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900</v>
      </c>
      <c r="BK14" s="51">
        <v>245.2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900</v>
      </c>
      <c r="BW14" s="51">
        <v>245.2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300</v>
      </c>
      <c r="CM14" s="51">
        <v>0</v>
      </c>
      <c r="CN14" s="51">
        <v>0</v>
      </c>
      <c r="CO14" s="51">
        <v>0</v>
      </c>
      <c r="CP14" s="51">
        <v>300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0</v>
      </c>
      <c r="CY14" s="51">
        <v>0</v>
      </c>
      <c r="CZ14" s="51">
        <v>0</v>
      </c>
      <c r="DA14" s="51">
        <v>0</v>
      </c>
      <c r="DB14" s="51">
        <v>0</v>
      </c>
      <c r="DC14" s="51">
        <v>0</v>
      </c>
      <c r="DD14" s="51">
        <v>0</v>
      </c>
      <c r="DE14" s="51">
        <v>0</v>
      </c>
      <c r="DF14" s="51">
        <v>1500</v>
      </c>
      <c r="DG14" s="51">
        <v>1500</v>
      </c>
      <c r="DH14" s="51">
        <v>0</v>
      </c>
      <c r="DI14" s="51">
        <v>0</v>
      </c>
      <c r="DJ14" s="51">
        <f t="shared" si="8"/>
        <v>0</v>
      </c>
      <c r="DK14" s="51">
        <f t="shared" si="9"/>
        <v>0</v>
      </c>
      <c r="DL14" s="51">
        <v>970</v>
      </c>
      <c r="DM14" s="51">
        <v>0</v>
      </c>
      <c r="DN14" s="51">
        <v>0</v>
      </c>
      <c r="DO14" s="51">
        <v>0</v>
      </c>
      <c r="DP14" s="51">
        <v>970</v>
      </c>
      <c r="DQ14" s="51">
        <v>0</v>
      </c>
    </row>
    <row r="15" spans="2:121" s="43" customFormat="1" ht="21" customHeight="1">
      <c r="B15" s="52">
        <v>5</v>
      </c>
      <c r="C15" s="132" t="s">
        <v>87</v>
      </c>
      <c r="D15" s="51">
        <f t="shared" si="2"/>
        <v>34570.6484</v>
      </c>
      <c r="E15" s="51">
        <f t="shared" si="3"/>
        <v>16553.595</v>
      </c>
      <c r="F15" s="51">
        <f t="shared" si="4"/>
        <v>28096.6</v>
      </c>
      <c r="G15" s="51">
        <f t="shared" si="5"/>
        <v>16972.595</v>
      </c>
      <c r="H15" s="51">
        <f t="shared" si="6"/>
        <v>7974.0484</v>
      </c>
      <c r="I15" s="51">
        <f t="shared" si="7"/>
        <v>-419</v>
      </c>
      <c r="J15" s="51">
        <v>22288.6</v>
      </c>
      <c r="K15" s="51">
        <v>14114.595</v>
      </c>
      <c r="L15" s="51">
        <v>8474.0484</v>
      </c>
      <c r="M15" s="51">
        <v>0</v>
      </c>
      <c r="N15" s="51">
        <v>21599.8</v>
      </c>
      <c r="O15" s="51">
        <v>14096.595</v>
      </c>
      <c r="P15" s="51">
        <v>8474.0484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500</v>
      </c>
      <c r="AE15" s="51">
        <v>0</v>
      </c>
      <c r="AF15" s="51">
        <v>-500</v>
      </c>
      <c r="AG15" s="51">
        <v>-419</v>
      </c>
      <c r="AH15" s="51">
        <v>500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-500</v>
      </c>
      <c r="AW15" s="51">
        <v>-419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0</v>
      </c>
      <c r="DA15" s="51">
        <v>0</v>
      </c>
      <c r="DB15" s="51">
        <v>0</v>
      </c>
      <c r="DC15" s="51">
        <v>0</v>
      </c>
      <c r="DD15" s="51">
        <v>0</v>
      </c>
      <c r="DE15" s="51">
        <v>0</v>
      </c>
      <c r="DF15" s="51">
        <v>3808</v>
      </c>
      <c r="DG15" s="51">
        <v>2858</v>
      </c>
      <c r="DH15" s="51">
        <v>0</v>
      </c>
      <c r="DI15" s="51">
        <v>0</v>
      </c>
      <c r="DJ15" s="51">
        <f t="shared" si="8"/>
        <v>0</v>
      </c>
      <c r="DK15" s="51">
        <f t="shared" si="9"/>
        <v>0</v>
      </c>
      <c r="DL15" s="51">
        <v>1500</v>
      </c>
      <c r="DM15" s="51">
        <v>0</v>
      </c>
      <c r="DN15" s="51">
        <v>0</v>
      </c>
      <c r="DO15" s="51">
        <v>0</v>
      </c>
      <c r="DP15" s="51">
        <v>1500</v>
      </c>
      <c r="DQ15" s="51">
        <v>0</v>
      </c>
    </row>
    <row r="16" spans="2:121" s="43" customFormat="1" ht="20.25" customHeight="1">
      <c r="B16" s="52">
        <v>6</v>
      </c>
      <c r="C16" s="132" t="s">
        <v>88</v>
      </c>
      <c r="D16" s="51">
        <f t="shared" si="2"/>
        <v>60738.592000000004</v>
      </c>
      <c r="E16" s="51">
        <f t="shared" si="3"/>
        <v>21881.39</v>
      </c>
      <c r="F16" s="51">
        <f t="shared" si="4"/>
        <v>41184.600000000006</v>
      </c>
      <c r="G16" s="51">
        <f t="shared" si="5"/>
        <v>21982.513</v>
      </c>
      <c r="H16" s="51">
        <f t="shared" si="6"/>
        <v>22553.992</v>
      </c>
      <c r="I16" s="51">
        <f t="shared" si="7"/>
        <v>-101.12299999999999</v>
      </c>
      <c r="J16" s="51">
        <v>29328.8</v>
      </c>
      <c r="K16" s="51">
        <v>19037.513</v>
      </c>
      <c r="L16" s="51">
        <v>11254</v>
      </c>
      <c r="M16" s="51">
        <v>240</v>
      </c>
      <c r="N16" s="51">
        <v>26559.3</v>
      </c>
      <c r="O16" s="51">
        <v>17214.913</v>
      </c>
      <c r="P16" s="51">
        <v>10800</v>
      </c>
      <c r="Q16" s="51">
        <v>240</v>
      </c>
      <c r="R16" s="51">
        <v>2569.5</v>
      </c>
      <c r="S16" s="51">
        <v>1693</v>
      </c>
      <c r="T16" s="51">
        <v>454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2100</v>
      </c>
      <c r="AE16" s="51">
        <v>0</v>
      </c>
      <c r="AF16" s="51">
        <v>7800</v>
      </c>
      <c r="AG16" s="51">
        <v>-500.923</v>
      </c>
      <c r="AH16" s="51">
        <v>2100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14000</v>
      </c>
      <c r="AO16" s="51">
        <v>0</v>
      </c>
      <c r="AP16" s="51">
        <v>0</v>
      </c>
      <c r="AQ16" s="51">
        <v>0</v>
      </c>
      <c r="AR16" s="51">
        <v>500</v>
      </c>
      <c r="AS16" s="51">
        <v>0</v>
      </c>
      <c r="AT16" s="51">
        <v>0</v>
      </c>
      <c r="AU16" s="51">
        <v>0</v>
      </c>
      <c r="AV16" s="51">
        <v>-6700</v>
      </c>
      <c r="AW16" s="51">
        <v>-500.923</v>
      </c>
      <c r="AX16" s="51">
        <v>1800</v>
      </c>
      <c r="AY16" s="51">
        <v>768</v>
      </c>
      <c r="AZ16" s="51">
        <v>0</v>
      </c>
      <c r="BA16" s="51">
        <v>0</v>
      </c>
      <c r="BB16" s="51">
        <v>1800</v>
      </c>
      <c r="BC16" s="51">
        <v>768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2999.992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  <c r="BX16" s="51">
        <v>2999.992</v>
      </c>
      <c r="BY16" s="51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1">
        <v>0</v>
      </c>
      <c r="CF16" s="51">
        <v>0</v>
      </c>
      <c r="CG16" s="51">
        <v>0</v>
      </c>
      <c r="CH16" s="51">
        <v>0</v>
      </c>
      <c r="CI16" s="51">
        <v>0</v>
      </c>
      <c r="CJ16" s="51">
        <v>0</v>
      </c>
      <c r="CK16" s="51">
        <v>0</v>
      </c>
      <c r="CL16" s="51">
        <v>755.8</v>
      </c>
      <c r="CM16" s="51">
        <v>0</v>
      </c>
      <c r="CN16" s="51">
        <v>500</v>
      </c>
      <c r="CO16" s="51">
        <v>159.8</v>
      </c>
      <c r="CP16" s="51">
        <v>755.8</v>
      </c>
      <c r="CQ16" s="51">
        <v>0</v>
      </c>
      <c r="CR16" s="51">
        <v>500</v>
      </c>
      <c r="CS16" s="51">
        <v>159.8</v>
      </c>
      <c r="CT16" s="51">
        <v>0</v>
      </c>
      <c r="CU16" s="51">
        <v>0</v>
      </c>
      <c r="CV16" s="51">
        <v>0</v>
      </c>
      <c r="CW16" s="51">
        <v>0</v>
      </c>
      <c r="CX16" s="51">
        <v>2000</v>
      </c>
      <c r="CY16" s="51">
        <v>572</v>
      </c>
      <c r="CZ16" s="51">
        <v>0</v>
      </c>
      <c r="DA16" s="51">
        <v>0</v>
      </c>
      <c r="DB16" s="51">
        <v>0</v>
      </c>
      <c r="DC16" s="51">
        <v>0</v>
      </c>
      <c r="DD16" s="51">
        <v>0</v>
      </c>
      <c r="DE16" s="51">
        <v>0</v>
      </c>
      <c r="DF16" s="51">
        <v>2200</v>
      </c>
      <c r="DG16" s="51">
        <v>1605</v>
      </c>
      <c r="DH16" s="51">
        <v>0</v>
      </c>
      <c r="DI16" s="51">
        <v>0</v>
      </c>
      <c r="DJ16" s="51">
        <f t="shared" si="8"/>
        <v>0</v>
      </c>
      <c r="DK16" s="51">
        <f t="shared" si="9"/>
        <v>0</v>
      </c>
      <c r="DL16" s="51">
        <v>3000</v>
      </c>
      <c r="DM16" s="51">
        <v>0</v>
      </c>
      <c r="DN16" s="51">
        <v>0</v>
      </c>
      <c r="DO16" s="51">
        <v>0</v>
      </c>
      <c r="DP16" s="51">
        <v>3000</v>
      </c>
      <c r="DQ16" s="51">
        <v>0</v>
      </c>
    </row>
    <row r="17" spans="2:121" s="43" customFormat="1" ht="18" customHeight="1">
      <c r="B17" s="52">
        <v>7</v>
      </c>
      <c r="C17" s="132" t="s">
        <v>89</v>
      </c>
      <c r="D17" s="51">
        <f t="shared" si="2"/>
        <v>16828.381999999998</v>
      </c>
      <c r="E17" s="51">
        <f t="shared" si="3"/>
        <v>9039.167000000001</v>
      </c>
      <c r="F17" s="51">
        <f t="shared" si="4"/>
        <v>16611.3</v>
      </c>
      <c r="G17" s="51">
        <f t="shared" si="5"/>
        <v>9800.367</v>
      </c>
      <c r="H17" s="51">
        <f t="shared" si="6"/>
        <v>617.0520000000006</v>
      </c>
      <c r="I17" s="51">
        <f t="shared" si="7"/>
        <v>-361.23</v>
      </c>
      <c r="J17" s="51">
        <v>14411.33</v>
      </c>
      <c r="K17" s="51">
        <v>9246.397</v>
      </c>
      <c r="L17" s="51">
        <v>12217.082</v>
      </c>
      <c r="M17" s="51">
        <v>80</v>
      </c>
      <c r="N17" s="51">
        <v>13998.13</v>
      </c>
      <c r="O17" s="51">
        <v>8991.218</v>
      </c>
      <c r="P17" s="51">
        <v>12217.082</v>
      </c>
      <c r="Q17" s="51">
        <v>80</v>
      </c>
      <c r="R17" s="51">
        <v>370</v>
      </c>
      <c r="S17" s="51">
        <v>225.179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-22000</v>
      </c>
      <c r="AG17" s="51">
        <v>-2841.2</v>
      </c>
      <c r="AH17" s="51">
        <v>0</v>
      </c>
      <c r="AI17" s="51">
        <v>0</v>
      </c>
      <c r="AJ17" s="51">
        <v>1250</v>
      </c>
      <c r="AK17" s="51">
        <v>0</v>
      </c>
      <c r="AL17" s="51">
        <v>0</v>
      </c>
      <c r="AM17" s="51">
        <v>0</v>
      </c>
      <c r="AN17" s="51">
        <v>4000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-27250</v>
      </c>
      <c r="AW17" s="51">
        <v>-2841.2</v>
      </c>
      <c r="AX17" s="51">
        <v>100</v>
      </c>
      <c r="AY17" s="51">
        <v>34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5399.97</v>
      </c>
      <c r="BM17" s="51">
        <v>2399.97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  <c r="BX17" s="51">
        <v>3399.97</v>
      </c>
      <c r="BY17" s="51">
        <v>2399.97</v>
      </c>
      <c r="BZ17" s="51">
        <v>0</v>
      </c>
      <c r="CA17" s="51">
        <v>0</v>
      </c>
      <c r="CB17" s="51">
        <v>2000</v>
      </c>
      <c r="CC17" s="51">
        <v>0</v>
      </c>
      <c r="CD17" s="51">
        <v>0</v>
      </c>
      <c r="CE17" s="51">
        <v>0</v>
      </c>
      <c r="CF17" s="51">
        <v>0</v>
      </c>
      <c r="CG17" s="51">
        <v>0</v>
      </c>
      <c r="CH17" s="51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1">
        <v>5000</v>
      </c>
      <c r="CO17" s="51">
        <v>0</v>
      </c>
      <c r="CP17" s="51">
        <v>0</v>
      </c>
      <c r="CQ17" s="51">
        <v>0</v>
      </c>
      <c r="CR17" s="51">
        <v>5000</v>
      </c>
      <c r="CS17" s="51">
        <v>0</v>
      </c>
      <c r="CT17" s="51">
        <v>0</v>
      </c>
      <c r="CU17" s="51">
        <v>0</v>
      </c>
      <c r="CV17" s="51">
        <v>5000</v>
      </c>
      <c r="CW17" s="51">
        <v>0</v>
      </c>
      <c r="CX17" s="51">
        <v>0</v>
      </c>
      <c r="CY17" s="51">
        <v>0</v>
      </c>
      <c r="CZ17" s="51">
        <v>0</v>
      </c>
      <c r="DA17" s="51">
        <v>0</v>
      </c>
      <c r="DB17" s="51">
        <v>0</v>
      </c>
      <c r="DC17" s="51">
        <v>0</v>
      </c>
      <c r="DD17" s="51">
        <v>0</v>
      </c>
      <c r="DE17" s="51">
        <v>0</v>
      </c>
      <c r="DF17" s="51">
        <v>200</v>
      </c>
      <c r="DG17" s="51">
        <v>120</v>
      </c>
      <c r="DH17" s="51">
        <v>0</v>
      </c>
      <c r="DI17" s="51">
        <v>0</v>
      </c>
      <c r="DJ17" s="51">
        <f t="shared" si="8"/>
        <v>1500</v>
      </c>
      <c r="DK17" s="51">
        <f t="shared" si="9"/>
        <v>0</v>
      </c>
      <c r="DL17" s="51">
        <v>1899.97</v>
      </c>
      <c r="DM17" s="51">
        <v>399.97</v>
      </c>
      <c r="DN17" s="51">
        <v>0</v>
      </c>
      <c r="DO17" s="51">
        <v>0</v>
      </c>
      <c r="DP17" s="51">
        <v>399.97</v>
      </c>
      <c r="DQ17" s="51">
        <v>399.97</v>
      </c>
    </row>
    <row r="18" spans="2:121" s="43" customFormat="1" ht="18" customHeight="1">
      <c r="B18" s="52">
        <v>8</v>
      </c>
      <c r="C18" s="132" t="s">
        <v>90</v>
      </c>
      <c r="D18" s="51">
        <f t="shared" si="2"/>
        <v>30419.2214</v>
      </c>
      <c r="E18" s="51">
        <f t="shared" si="3"/>
        <v>21311.34</v>
      </c>
      <c r="F18" s="51">
        <f t="shared" si="4"/>
        <v>27480.1</v>
      </c>
      <c r="G18" s="51">
        <f t="shared" si="5"/>
        <v>18372.585</v>
      </c>
      <c r="H18" s="51">
        <f t="shared" si="6"/>
        <v>4339.1214</v>
      </c>
      <c r="I18" s="51">
        <f t="shared" si="7"/>
        <v>3089.755</v>
      </c>
      <c r="J18" s="51">
        <v>23180.1</v>
      </c>
      <c r="K18" s="51">
        <v>15766.585</v>
      </c>
      <c r="L18" s="51">
        <v>4000</v>
      </c>
      <c r="M18" s="51">
        <v>3089.755</v>
      </c>
      <c r="N18" s="51">
        <v>22180.1</v>
      </c>
      <c r="O18" s="51">
        <v>15417.305</v>
      </c>
      <c r="P18" s="51">
        <v>900</v>
      </c>
      <c r="Q18" s="51">
        <v>0</v>
      </c>
      <c r="R18" s="51">
        <v>950</v>
      </c>
      <c r="S18" s="51">
        <v>349.28</v>
      </c>
      <c r="T18" s="51">
        <v>3100</v>
      </c>
      <c r="U18" s="51">
        <v>3089.755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-4600</v>
      </c>
      <c r="AG18" s="51">
        <v>0</v>
      </c>
      <c r="AH18" s="51">
        <v>0</v>
      </c>
      <c r="AI18" s="51">
        <v>0</v>
      </c>
      <c r="AJ18" s="51">
        <v>2000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2000</v>
      </c>
      <c r="AS18" s="51">
        <v>0</v>
      </c>
      <c r="AT18" s="51">
        <v>0</v>
      </c>
      <c r="AU18" s="51">
        <v>0</v>
      </c>
      <c r="AV18" s="51">
        <v>-8600</v>
      </c>
      <c r="AW18" s="51">
        <v>0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3000</v>
      </c>
      <c r="BM18" s="51">
        <v>0</v>
      </c>
      <c r="BN18" s="51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  <c r="BX18" s="51">
        <v>0</v>
      </c>
      <c r="BY18" s="51">
        <v>0</v>
      </c>
      <c r="BZ18" s="51">
        <v>0</v>
      </c>
      <c r="CA18" s="51">
        <v>0</v>
      </c>
      <c r="CB18" s="51">
        <v>3000</v>
      </c>
      <c r="CC18" s="51">
        <v>0</v>
      </c>
      <c r="CD18" s="51">
        <v>0</v>
      </c>
      <c r="CE18" s="51">
        <v>0</v>
      </c>
      <c r="CF18" s="51">
        <v>0</v>
      </c>
      <c r="CG18" s="51">
        <v>0</v>
      </c>
      <c r="CH18" s="51">
        <v>0</v>
      </c>
      <c r="CI18" s="51">
        <v>0</v>
      </c>
      <c r="CJ18" s="51">
        <v>0</v>
      </c>
      <c r="CK18" s="51">
        <v>0</v>
      </c>
      <c r="CL18" s="51">
        <v>400</v>
      </c>
      <c r="CM18" s="51">
        <v>0</v>
      </c>
      <c r="CN18" s="51">
        <v>1939.1214</v>
      </c>
      <c r="CO18" s="51">
        <v>0</v>
      </c>
      <c r="CP18" s="51">
        <v>400</v>
      </c>
      <c r="CQ18" s="51">
        <v>0</v>
      </c>
      <c r="CR18" s="51">
        <v>1939.1214</v>
      </c>
      <c r="CS18" s="51">
        <v>0</v>
      </c>
      <c r="CT18" s="51">
        <v>400</v>
      </c>
      <c r="CU18" s="51">
        <v>0</v>
      </c>
      <c r="CV18" s="51">
        <v>1939.1214</v>
      </c>
      <c r="CW18" s="51">
        <v>0</v>
      </c>
      <c r="CX18" s="51">
        <v>0</v>
      </c>
      <c r="CY18" s="51">
        <v>0</v>
      </c>
      <c r="CZ18" s="51">
        <v>0</v>
      </c>
      <c r="DA18" s="51">
        <v>0</v>
      </c>
      <c r="DB18" s="51">
        <v>0</v>
      </c>
      <c r="DC18" s="51">
        <v>0</v>
      </c>
      <c r="DD18" s="51">
        <v>0</v>
      </c>
      <c r="DE18" s="51">
        <v>0</v>
      </c>
      <c r="DF18" s="51">
        <v>2500</v>
      </c>
      <c r="DG18" s="51">
        <v>2455</v>
      </c>
      <c r="DH18" s="51">
        <v>0</v>
      </c>
      <c r="DI18" s="51">
        <v>0</v>
      </c>
      <c r="DJ18" s="51">
        <f t="shared" si="8"/>
        <v>0</v>
      </c>
      <c r="DK18" s="51">
        <f t="shared" si="9"/>
        <v>0</v>
      </c>
      <c r="DL18" s="51">
        <v>1400</v>
      </c>
      <c r="DM18" s="51">
        <v>151</v>
      </c>
      <c r="DN18" s="51">
        <v>0</v>
      </c>
      <c r="DO18" s="51">
        <v>0</v>
      </c>
      <c r="DP18" s="51">
        <v>1400</v>
      </c>
      <c r="DQ18" s="51">
        <v>151</v>
      </c>
    </row>
    <row r="19" spans="2:121" s="43" customFormat="1" ht="18" customHeight="1">
      <c r="B19" s="52">
        <v>9</v>
      </c>
      <c r="C19" s="132" t="s">
        <v>91</v>
      </c>
      <c r="D19" s="51">
        <f t="shared" si="2"/>
        <v>24595.889</v>
      </c>
      <c r="E19" s="51">
        <f t="shared" si="3"/>
        <v>13345.575</v>
      </c>
      <c r="F19" s="51">
        <f t="shared" si="4"/>
        <v>22201.2</v>
      </c>
      <c r="G19" s="51">
        <f t="shared" si="5"/>
        <v>13144.825</v>
      </c>
      <c r="H19" s="51">
        <f t="shared" si="6"/>
        <v>3945.589</v>
      </c>
      <c r="I19" s="51">
        <f t="shared" si="7"/>
        <v>200.75</v>
      </c>
      <c r="J19" s="51">
        <v>18502.3</v>
      </c>
      <c r="K19" s="51">
        <v>12152.825</v>
      </c>
      <c r="L19" s="51">
        <v>1750</v>
      </c>
      <c r="M19" s="51">
        <v>300</v>
      </c>
      <c r="N19" s="51">
        <v>17939</v>
      </c>
      <c r="O19" s="51">
        <v>11987.225</v>
      </c>
      <c r="P19" s="51">
        <v>1400</v>
      </c>
      <c r="Q19" s="51">
        <v>0</v>
      </c>
      <c r="R19" s="51">
        <v>423.3</v>
      </c>
      <c r="S19" s="51">
        <v>60</v>
      </c>
      <c r="T19" s="51">
        <v>350</v>
      </c>
      <c r="U19" s="51">
        <v>300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2195.589</v>
      </c>
      <c r="AG19" s="51">
        <v>-99.25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4695.589</v>
      </c>
      <c r="AS19" s="51">
        <v>0</v>
      </c>
      <c r="AT19" s="51">
        <v>0</v>
      </c>
      <c r="AU19" s="51">
        <v>0</v>
      </c>
      <c r="AV19" s="51">
        <v>-2500</v>
      </c>
      <c r="AW19" s="51">
        <v>-99.25</v>
      </c>
      <c r="AX19" s="51">
        <v>1488</v>
      </c>
      <c r="AY19" s="51">
        <v>762</v>
      </c>
      <c r="AZ19" s="51">
        <v>0</v>
      </c>
      <c r="BA19" s="51">
        <v>0</v>
      </c>
      <c r="BB19" s="51">
        <v>1488</v>
      </c>
      <c r="BC19" s="51">
        <v>762</v>
      </c>
      <c r="BD19" s="51">
        <v>0</v>
      </c>
      <c r="BE19" s="51">
        <v>0</v>
      </c>
      <c r="BF19" s="51">
        <v>0</v>
      </c>
      <c r="BG19" s="51">
        <v>0</v>
      </c>
      <c r="BH19" s="51"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  <c r="BX19" s="51">
        <v>0</v>
      </c>
      <c r="BY19" s="51">
        <v>0</v>
      </c>
      <c r="BZ19" s="51">
        <v>0</v>
      </c>
      <c r="CA19" s="51">
        <v>0</v>
      </c>
      <c r="CB19" s="51">
        <v>0</v>
      </c>
      <c r="CC19" s="51">
        <v>0</v>
      </c>
      <c r="CD19" s="51">
        <v>0</v>
      </c>
      <c r="CE19" s="51">
        <v>0</v>
      </c>
      <c r="CF19" s="51">
        <v>0</v>
      </c>
      <c r="CG19" s="51">
        <v>0</v>
      </c>
      <c r="CH19" s="51">
        <v>0</v>
      </c>
      <c r="CI19" s="51">
        <v>0</v>
      </c>
      <c r="CJ19" s="51">
        <v>0</v>
      </c>
      <c r="CK19" s="51">
        <v>0</v>
      </c>
      <c r="CL19" s="51">
        <v>0</v>
      </c>
      <c r="CM19" s="51">
        <v>0</v>
      </c>
      <c r="CN19" s="51">
        <v>0</v>
      </c>
      <c r="CO19" s="51">
        <v>0</v>
      </c>
      <c r="CP19" s="51">
        <v>0</v>
      </c>
      <c r="CQ19" s="51">
        <v>0</v>
      </c>
      <c r="CR19" s="51">
        <v>0</v>
      </c>
      <c r="CS19" s="51">
        <v>0</v>
      </c>
      <c r="CT19" s="51">
        <v>0</v>
      </c>
      <c r="CU19" s="51">
        <v>0</v>
      </c>
      <c r="CV19" s="51">
        <v>0</v>
      </c>
      <c r="CW19" s="51">
        <v>0</v>
      </c>
      <c r="CX19" s="51">
        <v>0</v>
      </c>
      <c r="CY19" s="51">
        <v>0</v>
      </c>
      <c r="CZ19" s="51">
        <v>0</v>
      </c>
      <c r="DA19" s="51">
        <v>0</v>
      </c>
      <c r="DB19" s="51">
        <v>0</v>
      </c>
      <c r="DC19" s="51">
        <v>0</v>
      </c>
      <c r="DD19" s="51">
        <v>0</v>
      </c>
      <c r="DE19" s="51">
        <v>0</v>
      </c>
      <c r="DF19" s="51">
        <v>660</v>
      </c>
      <c r="DG19" s="51">
        <v>230</v>
      </c>
      <c r="DH19" s="51">
        <v>0</v>
      </c>
      <c r="DI19" s="51">
        <v>0</v>
      </c>
      <c r="DJ19" s="51">
        <f t="shared" si="8"/>
        <v>0</v>
      </c>
      <c r="DK19" s="51">
        <f t="shared" si="9"/>
        <v>0</v>
      </c>
      <c r="DL19" s="51">
        <v>1550.9</v>
      </c>
      <c r="DM19" s="51">
        <v>0</v>
      </c>
      <c r="DN19" s="51">
        <v>0</v>
      </c>
      <c r="DO19" s="51">
        <v>0</v>
      </c>
      <c r="DP19" s="51">
        <v>1550.9</v>
      </c>
      <c r="DQ19" s="51">
        <v>0</v>
      </c>
    </row>
    <row r="20" spans="2:121" s="43" customFormat="1" ht="21.75" customHeight="1">
      <c r="B20" s="52">
        <v>10</v>
      </c>
      <c r="C20" s="132" t="s">
        <v>92</v>
      </c>
      <c r="D20" s="51">
        <f t="shared" si="2"/>
        <v>123518.85</v>
      </c>
      <c r="E20" s="51">
        <f t="shared" si="3"/>
        <v>47485.634999999995</v>
      </c>
      <c r="F20" s="51">
        <f t="shared" si="4"/>
        <v>93101.40000000001</v>
      </c>
      <c r="G20" s="51">
        <f t="shared" si="5"/>
        <v>47358.634999999995</v>
      </c>
      <c r="H20" s="51">
        <f t="shared" si="6"/>
        <v>30417.45</v>
      </c>
      <c r="I20" s="51">
        <f t="shared" si="7"/>
        <v>127</v>
      </c>
      <c r="J20" s="51">
        <v>55324.6</v>
      </c>
      <c r="K20" s="51">
        <v>24054.602</v>
      </c>
      <c r="L20" s="51">
        <v>27600</v>
      </c>
      <c r="M20" s="51">
        <v>1376.6</v>
      </c>
      <c r="N20" s="51">
        <v>50924.6</v>
      </c>
      <c r="O20" s="51">
        <v>23609.552</v>
      </c>
      <c r="P20" s="51">
        <v>1000</v>
      </c>
      <c r="Q20" s="51">
        <v>0</v>
      </c>
      <c r="R20" s="51">
        <v>4000</v>
      </c>
      <c r="S20" s="51">
        <v>289.45</v>
      </c>
      <c r="T20" s="51">
        <v>26600</v>
      </c>
      <c r="U20" s="51">
        <v>1376.6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2317.45</v>
      </c>
      <c r="AG20" s="51">
        <v>-1249.6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4317.45</v>
      </c>
      <c r="AS20" s="51">
        <v>0</v>
      </c>
      <c r="AT20" s="51">
        <v>0</v>
      </c>
      <c r="AU20" s="51">
        <v>0</v>
      </c>
      <c r="AV20" s="51">
        <v>-2000</v>
      </c>
      <c r="AW20" s="51">
        <v>-1249.6</v>
      </c>
      <c r="AX20" s="51">
        <v>1300</v>
      </c>
      <c r="AY20" s="51">
        <v>858.8</v>
      </c>
      <c r="AZ20" s="51">
        <v>0</v>
      </c>
      <c r="BA20" s="51">
        <v>0</v>
      </c>
      <c r="BB20" s="51">
        <v>1300</v>
      </c>
      <c r="BC20" s="51">
        <v>858.8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6384</v>
      </c>
      <c r="BK20" s="51">
        <v>2323.633</v>
      </c>
      <c r="BL20" s="51">
        <v>0</v>
      </c>
      <c r="BM20" s="51">
        <v>0</v>
      </c>
      <c r="BN20" s="51">
        <v>0</v>
      </c>
      <c r="BO20" s="51">
        <v>0</v>
      </c>
      <c r="BP20" s="51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4084</v>
      </c>
      <c r="BW20" s="51">
        <v>1633.275</v>
      </c>
      <c r="BX20" s="51">
        <v>0</v>
      </c>
      <c r="BY20" s="51">
        <v>0</v>
      </c>
      <c r="BZ20" s="51">
        <v>2300</v>
      </c>
      <c r="CA20" s="51">
        <v>690.358</v>
      </c>
      <c r="CB20" s="51">
        <v>0</v>
      </c>
      <c r="CC20" s="51">
        <v>0</v>
      </c>
      <c r="CD20" s="51">
        <v>0</v>
      </c>
      <c r="CE20" s="51">
        <v>0</v>
      </c>
      <c r="CF20" s="51">
        <v>0</v>
      </c>
      <c r="CG20" s="51">
        <v>0</v>
      </c>
      <c r="CH20" s="51">
        <v>3500</v>
      </c>
      <c r="CI20" s="51">
        <v>3021.6</v>
      </c>
      <c r="CJ20" s="51">
        <v>0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0</v>
      </c>
      <c r="CQ20" s="51">
        <v>0</v>
      </c>
      <c r="CR20" s="51">
        <v>0</v>
      </c>
      <c r="CS20" s="51">
        <v>0</v>
      </c>
      <c r="CT20" s="51">
        <v>0</v>
      </c>
      <c r="CU20" s="51">
        <v>0</v>
      </c>
      <c r="CV20" s="51">
        <v>0</v>
      </c>
      <c r="CW20" s="51">
        <v>0</v>
      </c>
      <c r="CX20" s="51">
        <v>20092.8</v>
      </c>
      <c r="CY20" s="51">
        <v>12600</v>
      </c>
      <c r="CZ20" s="51">
        <v>500</v>
      </c>
      <c r="DA20" s="51">
        <v>0</v>
      </c>
      <c r="DB20" s="51">
        <v>20092.8</v>
      </c>
      <c r="DC20" s="51">
        <v>12600</v>
      </c>
      <c r="DD20" s="51">
        <v>500</v>
      </c>
      <c r="DE20" s="51">
        <v>0</v>
      </c>
      <c r="DF20" s="51">
        <v>6500</v>
      </c>
      <c r="DG20" s="51">
        <v>4500</v>
      </c>
      <c r="DH20" s="51">
        <v>0</v>
      </c>
      <c r="DI20" s="51">
        <v>0</v>
      </c>
      <c r="DJ20" s="51">
        <f t="shared" si="8"/>
        <v>0</v>
      </c>
      <c r="DK20" s="51">
        <f t="shared" si="9"/>
        <v>0</v>
      </c>
      <c r="DL20" s="51">
        <v>0</v>
      </c>
      <c r="DM20" s="51">
        <v>0</v>
      </c>
      <c r="DN20" s="51">
        <v>0</v>
      </c>
      <c r="DO20" s="51">
        <v>0</v>
      </c>
      <c r="DP20" s="51">
        <v>0</v>
      </c>
      <c r="DQ20" s="51">
        <v>0</v>
      </c>
    </row>
    <row r="21" spans="2:121" s="43" customFormat="1" ht="20.25" customHeight="1">
      <c r="B21" s="52">
        <v>11</v>
      </c>
      <c r="C21" s="132" t="s">
        <v>93</v>
      </c>
      <c r="D21" s="51">
        <f t="shared" si="2"/>
        <v>4558.5199999999995</v>
      </c>
      <c r="E21" s="51">
        <f t="shared" si="3"/>
        <v>2568.8</v>
      </c>
      <c r="F21" s="51">
        <f t="shared" si="4"/>
        <v>3759.2</v>
      </c>
      <c r="G21" s="51">
        <f t="shared" si="5"/>
        <v>2568.8</v>
      </c>
      <c r="H21" s="51">
        <f t="shared" si="6"/>
        <v>991.52</v>
      </c>
      <c r="I21" s="51">
        <f t="shared" si="7"/>
        <v>0</v>
      </c>
      <c r="J21" s="51">
        <v>3467</v>
      </c>
      <c r="K21" s="51">
        <v>2538.8</v>
      </c>
      <c r="L21" s="51">
        <v>192.2</v>
      </c>
      <c r="M21" s="51">
        <v>0</v>
      </c>
      <c r="N21" s="51">
        <v>3467</v>
      </c>
      <c r="O21" s="51">
        <v>2538.8</v>
      </c>
      <c r="P21" s="51">
        <v>192.2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799.32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  <c r="BZ21" s="51">
        <v>0</v>
      </c>
      <c r="CA21" s="51">
        <v>0</v>
      </c>
      <c r="CB21" s="51">
        <v>799.32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51">
        <v>0</v>
      </c>
      <c r="CJ21" s="51">
        <v>0</v>
      </c>
      <c r="CK21" s="51">
        <v>0</v>
      </c>
      <c r="CL21" s="51">
        <v>0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0</v>
      </c>
      <c r="CY21" s="51">
        <v>0</v>
      </c>
      <c r="CZ21" s="51">
        <v>0</v>
      </c>
      <c r="DA21" s="51">
        <v>0</v>
      </c>
      <c r="DB21" s="51">
        <v>0</v>
      </c>
      <c r="DC21" s="51">
        <v>0</v>
      </c>
      <c r="DD21" s="51">
        <v>0</v>
      </c>
      <c r="DE21" s="51">
        <v>0</v>
      </c>
      <c r="DF21" s="51">
        <v>100</v>
      </c>
      <c r="DG21" s="51">
        <v>30</v>
      </c>
      <c r="DH21" s="51">
        <v>0</v>
      </c>
      <c r="DI21" s="51">
        <v>0</v>
      </c>
      <c r="DJ21" s="51">
        <f t="shared" si="8"/>
        <v>0</v>
      </c>
      <c r="DK21" s="51">
        <f t="shared" si="9"/>
        <v>0</v>
      </c>
      <c r="DL21" s="51">
        <v>192.2</v>
      </c>
      <c r="DM21" s="51">
        <v>0</v>
      </c>
      <c r="DN21" s="51">
        <v>0</v>
      </c>
      <c r="DO21" s="51">
        <v>0</v>
      </c>
      <c r="DP21" s="51">
        <v>192.2</v>
      </c>
      <c r="DQ21" s="51">
        <v>0</v>
      </c>
    </row>
    <row r="22" spans="2:121" s="43" customFormat="1" ht="21.75" customHeight="1">
      <c r="B22" s="52">
        <v>12</v>
      </c>
      <c r="C22" s="132" t="s">
        <v>94</v>
      </c>
      <c r="D22" s="51">
        <f t="shared" si="2"/>
        <v>8865.992</v>
      </c>
      <c r="E22" s="51">
        <f t="shared" si="3"/>
        <v>5466.262</v>
      </c>
      <c r="F22" s="51">
        <f t="shared" si="4"/>
        <v>8752</v>
      </c>
      <c r="G22" s="51">
        <f t="shared" si="5"/>
        <v>5466.262</v>
      </c>
      <c r="H22" s="51">
        <f t="shared" si="6"/>
        <v>553.992</v>
      </c>
      <c r="I22" s="51">
        <f t="shared" si="7"/>
        <v>0</v>
      </c>
      <c r="J22" s="51">
        <v>7662</v>
      </c>
      <c r="K22" s="51">
        <v>5066.262</v>
      </c>
      <c r="L22" s="51">
        <v>80</v>
      </c>
      <c r="M22" s="51">
        <v>0</v>
      </c>
      <c r="N22" s="51">
        <v>7427</v>
      </c>
      <c r="O22" s="51">
        <v>4956.262</v>
      </c>
      <c r="P22" s="51">
        <v>80</v>
      </c>
      <c r="Q22" s="51">
        <v>0</v>
      </c>
      <c r="R22" s="51">
        <v>235</v>
      </c>
      <c r="S22" s="51">
        <v>110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100</v>
      </c>
      <c r="AE22" s="51">
        <v>0</v>
      </c>
      <c r="AF22" s="51">
        <v>473.992</v>
      </c>
      <c r="AG22" s="51">
        <v>0</v>
      </c>
      <c r="AH22" s="51">
        <v>100</v>
      </c>
      <c r="AI22" s="51">
        <v>0</v>
      </c>
      <c r="AJ22" s="51">
        <v>889.992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-416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  <c r="BZ22" s="51">
        <v>0</v>
      </c>
      <c r="CA22" s="51">
        <v>0</v>
      </c>
      <c r="CB22" s="51">
        <v>0</v>
      </c>
      <c r="CC22" s="51">
        <v>0</v>
      </c>
      <c r="CD22" s="51">
        <v>0</v>
      </c>
      <c r="CE22" s="51">
        <v>0</v>
      </c>
      <c r="CF22" s="51">
        <v>0</v>
      </c>
      <c r="CG22" s="51">
        <v>0</v>
      </c>
      <c r="CH22" s="51">
        <v>0</v>
      </c>
      <c r="CI22" s="51">
        <v>0</v>
      </c>
      <c r="CJ22" s="51">
        <v>0</v>
      </c>
      <c r="CK22" s="51">
        <v>0</v>
      </c>
      <c r="CL22" s="51">
        <v>150</v>
      </c>
      <c r="CM22" s="51">
        <v>0</v>
      </c>
      <c r="CN22" s="51">
        <v>0</v>
      </c>
      <c r="CO22" s="51">
        <v>0</v>
      </c>
      <c r="CP22" s="51">
        <v>150</v>
      </c>
      <c r="CQ22" s="51">
        <v>0</v>
      </c>
      <c r="CR22" s="51">
        <v>0</v>
      </c>
      <c r="CS22" s="51">
        <v>0</v>
      </c>
      <c r="CT22" s="51">
        <v>0</v>
      </c>
      <c r="CU22" s="51">
        <v>0</v>
      </c>
      <c r="CV22" s="51">
        <v>0</v>
      </c>
      <c r="CW22" s="51">
        <v>0</v>
      </c>
      <c r="CX22" s="51">
        <v>0</v>
      </c>
      <c r="CY22" s="51">
        <v>0</v>
      </c>
      <c r="CZ22" s="51">
        <v>0</v>
      </c>
      <c r="DA22" s="51">
        <v>0</v>
      </c>
      <c r="DB22" s="51">
        <v>0</v>
      </c>
      <c r="DC22" s="51">
        <v>0</v>
      </c>
      <c r="DD22" s="51">
        <v>0</v>
      </c>
      <c r="DE22" s="51">
        <v>0</v>
      </c>
      <c r="DF22" s="51">
        <v>400</v>
      </c>
      <c r="DG22" s="51">
        <v>400</v>
      </c>
      <c r="DH22" s="51">
        <v>0</v>
      </c>
      <c r="DI22" s="51">
        <v>0</v>
      </c>
      <c r="DJ22" s="51">
        <f t="shared" si="8"/>
        <v>0</v>
      </c>
      <c r="DK22" s="51">
        <f t="shared" si="9"/>
        <v>0</v>
      </c>
      <c r="DL22" s="51">
        <v>440</v>
      </c>
      <c r="DM22" s="51">
        <v>0</v>
      </c>
      <c r="DN22" s="51">
        <v>0</v>
      </c>
      <c r="DO22" s="51">
        <v>0</v>
      </c>
      <c r="DP22" s="51">
        <v>440</v>
      </c>
      <c r="DQ22" s="51">
        <v>0</v>
      </c>
    </row>
    <row r="23" spans="1:121" ht="16.5" customHeight="1">
      <c r="A23" s="44"/>
      <c r="B23" s="52">
        <v>13</v>
      </c>
      <c r="C23" s="132" t="s">
        <v>95</v>
      </c>
      <c r="D23" s="51">
        <f t="shared" si="2"/>
        <v>92012.5477</v>
      </c>
      <c r="E23" s="51">
        <f t="shared" si="3"/>
        <v>58124.509</v>
      </c>
      <c r="F23" s="51">
        <f t="shared" si="4"/>
        <v>87812.5477</v>
      </c>
      <c r="G23" s="51">
        <f t="shared" si="5"/>
        <v>58565.26899999999</v>
      </c>
      <c r="H23" s="51">
        <f t="shared" si="6"/>
        <v>10200</v>
      </c>
      <c r="I23" s="51">
        <f t="shared" si="7"/>
        <v>3703.9270000000006</v>
      </c>
      <c r="J23" s="51">
        <v>42112.5477</v>
      </c>
      <c r="K23" s="51">
        <v>26980.582</v>
      </c>
      <c r="L23" s="51">
        <v>2400</v>
      </c>
      <c r="M23" s="51">
        <v>280</v>
      </c>
      <c r="N23" s="51">
        <v>40312.5477</v>
      </c>
      <c r="O23" s="51">
        <v>25926.782</v>
      </c>
      <c r="P23" s="51">
        <v>2400</v>
      </c>
      <c r="Q23" s="51">
        <v>280</v>
      </c>
      <c r="R23" s="51">
        <v>1600</v>
      </c>
      <c r="S23" s="51">
        <v>968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200</v>
      </c>
      <c r="AE23" s="51">
        <v>0</v>
      </c>
      <c r="AF23" s="51">
        <v>-2200</v>
      </c>
      <c r="AG23" s="51">
        <v>-1299.548</v>
      </c>
      <c r="AH23" s="51">
        <v>0</v>
      </c>
      <c r="AI23" s="51">
        <v>0</v>
      </c>
      <c r="AJ23" s="51">
        <v>7200</v>
      </c>
      <c r="AK23" s="51">
        <v>1843.532</v>
      </c>
      <c r="AL23" s="51">
        <v>200</v>
      </c>
      <c r="AM23" s="51">
        <v>0</v>
      </c>
      <c r="AN23" s="51">
        <v>17500</v>
      </c>
      <c r="AO23" s="51">
        <v>5000</v>
      </c>
      <c r="AP23" s="51">
        <v>0</v>
      </c>
      <c r="AQ23" s="51">
        <v>0</v>
      </c>
      <c r="AR23" s="51">
        <v>29000</v>
      </c>
      <c r="AS23" s="51">
        <v>21252.925</v>
      </c>
      <c r="AT23" s="51">
        <v>0</v>
      </c>
      <c r="AU23" s="51">
        <v>0</v>
      </c>
      <c r="AV23" s="51">
        <v>-55900</v>
      </c>
      <c r="AW23" s="51">
        <v>-29396.005</v>
      </c>
      <c r="AX23" s="51">
        <v>3000</v>
      </c>
      <c r="AY23" s="51">
        <v>1500</v>
      </c>
      <c r="AZ23" s="51">
        <v>0</v>
      </c>
      <c r="BA23" s="51">
        <v>0</v>
      </c>
      <c r="BB23" s="51">
        <v>3000</v>
      </c>
      <c r="BC23" s="51">
        <v>1500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8500</v>
      </c>
      <c r="BK23" s="51">
        <v>7000</v>
      </c>
      <c r="BL23" s="51">
        <v>10000</v>
      </c>
      <c r="BM23" s="51">
        <v>4723.475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8500</v>
      </c>
      <c r="BW23" s="51">
        <v>7000</v>
      </c>
      <c r="BX23" s="51">
        <v>3000</v>
      </c>
      <c r="BY23" s="51">
        <v>0</v>
      </c>
      <c r="BZ23" s="51">
        <v>0</v>
      </c>
      <c r="CA23" s="51">
        <v>0</v>
      </c>
      <c r="CB23" s="51">
        <v>7000</v>
      </c>
      <c r="CC23" s="51">
        <v>4723.475</v>
      </c>
      <c r="CD23" s="51">
        <v>0</v>
      </c>
      <c r="CE23" s="51">
        <v>0</v>
      </c>
      <c r="CF23" s="51">
        <v>0</v>
      </c>
      <c r="CG23" s="51">
        <v>0</v>
      </c>
      <c r="CH23" s="51">
        <v>0</v>
      </c>
      <c r="CI23" s="51">
        <v>0</v>
      </c>
      <c r="CJ23" s="51">
        <v>0</v>
      </c>
      <c r="CK23" s="51">
        <v>0</v>
      </c>
      <c r="CL23" s="51">
        <v>0</v>
      </c>
      <c r="CM23" s="51">
        <v>0</v>
      </c>
      <c r="CN23" s="51">
        <v>0</v>
      </c>
      <c r="CO23" s="51">
        <v>0</v>
      </c>
      <c r="CP23" s="51">
        <v>0</v>
      </c>
      <c r="CQ23" s="51">
        <v>0</v>
      </c>
      <c r="CR23" s="51">
        <v>0</v>
      </c>
      <c r="CS23" s="51">
        <v>0</v>
      </c>
      <c r="CT23" s="51">
        <v>0</v>
      </c>
      <c r="CU23" s="51">
        <v>0</v>
      </c>
      <c r="CV23" s="51">
        <v>0</v>
      </c>
      <c r="CW23" s="51">
        <v>0</v>
      </c>
      <c r="CX23" s="51">
        <v>23000</v>
      </c>
      <c r="CY23" s="51">
        <v>16320</v>
      </c>
      <c r="CZ23" s="51">
        <v>0</v>
      </c>
      <c r="DA23" s="51">
        <v>0</v>
      </c>
      <c r="DB23" s="51">
        <v>23000</v>
      </c>
      <c r="DC23" s="51">
        <v>16320</v>
      </c>
      <c r="DD23" s="51">
        <v>0</v>
      </c>
      <c r="DE23" s="51">
        <v>0</v>
      </c>
      <c r="DF23" s="51">
        <v>5000</v>
      </c>
      <c r="DG23" s="51">
        <v>2620</v>
      </c>
      <c r="DH23" s="51">
        <v>0</v>
      </c>
      <c r="DI23" s="51">
        <v>0</v>
      </c>
      <c r="DJ23" s="51">
        <f t="shared" si="8"/>
        <v>0</v>
      </c>
      <c r="DK23" s="51">
        <f t="shared" si="9"/>
        <v>0</v>
      </c>
      <c r="DL23" s="51">
        <v>6000</v>
      </c>
      <c r="DM23" s="51">
        <v>4144.687</v>
      </c>
      <c r="DN23" s="51">
        <v>0</v>
      </c>
      <c r="DO23" s="51">
        <v>0</v>
      </c>
      <c r="DP23" s="51">
        <v>6000</v>
      </c>
      <c r="DQ23" s="51">
        <v>4144.687</v>
      </c>
    </row>
    <row r="24" spans="1:121" ht="16.5" customHeight="1">
      <c r="A24" s="44"/>
      <c r="B24" s="52">
        <v>14</v>
      </c>
      <c r="C24" s="132" t="s">
        <v>96</v>
      </c>
      <c r="D24" s="51">
        <f t="shared" si="2"/>
        <v>114783.5724</v>
      </c>
      <c r="E24" s="51">
        <f t="shared" si="3"/>
        <v>39765.316</v>
      </c>
      <c r="F24" s="51">
        <f t="shared" si="4"/>
        <v>67082.6</v>
      </c>
      <c r="G24" s="51">
        <f t="shared" si="5"/>
        <v>33013.151</v>
      </c>
      <c r="H24" s="51">
        <f t="shared" si="6"/>
        <v>51050.9724</v>
      </c>
      <c r="I24" s="51">
        <f t="shared" si="7"/>
        <v>6752.165000000001</v>
      </c>
      <c r="J24" s="51">
        <v>29572.6</v>
      </c>
      <c r="K24" s="51">
        <v>18076.935</v>
      </c>
      <c r="L24" s="51">
        <v>22050.9724</v>
      </c>
      <c r="M24" s="51">
        <v>18038.732</v>
      </c>
      <c r="N24" s="51">
        <v>28622.6</v>
      </c>
      <c r="O24" s="51">
        <v>17949.335</v>
      </c>
      <c r="P24" s="51">
        <v>21850.9</v>
      </c>
      <c r="Q24" s="51">
        <v>18038.732</v>
      </c>
      <c r="R24" s="51">
        <v>650</v>
      </c>
      <c r="S24" s="51">
        <v>52</v>
      </c>
      <c r="T24" s="51">
        <v>200.0724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5000</v>
      </c>
      <c r="AE24" s="51">
        <v>0</v>
      </c>
      <c r="AF24" s="51">
        <v>28000</v>
      </c>
      <c r="AG24" s="51">
        <v>-11286.567</v>
      </c>
      <c r="AH24" s="51">
        <v>5000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43000</v>
      </c>
      <c r="AO24" s="51">
        <v>6228.833</v>
      </c>
      <c r="AP24" s="51">
        <v>0</v>
      </c>
      <c r="AQ24" s="51">
        <v>0</v>
      </c>
      <c r="AR24" s="51">
        <v>10000</v>
      </c>
      <c r="AS24" s="51">
        <v>9889.3</v>
      </c>
      <c r="AT24" s="51">
        <v>0</v>
      </c>
      <c r="AU24" s="51">
        <v>0</v>
      </c>
      <c r="AV24" s="51">
        <v>-25000</v>
      </c>
      <c r="AW24" s="51">
        <v>-27404.7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2580</v>
      </c>
      <c r="BK24" s="51">
        <v>202.5</v>
      </c>
      <c r="BL24" s="51">
        <v>1000</v>
      </c>
      <c r="BM24" s="51">
        <v>0</v>
      </c>
      <c r="BN24" s="51">
        <v>0</v>
      </c>
      <c r="BO24" s="51">
        <v>0</v>
      </c>
      <c r="BP24" s="51"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580</v>
      </c>
      <c r="BW24" s="51">
        <v>202.5</v>
      </c>
      <c r="BX24" s="51">
        <v>1000</v>
      </c>
      <c r="BY24" s="51">
        <v>0</v>
      </c>
      <c r="BZ24" s="51">
        <v>2000</v>
      </c>
      <c r="CA24" s="51">
        <v>0</v>
      </c>
      <c r="CB24" s="51">
        <v>0</v>
      </c>
      <c r="CC24" s="51">
        <v>0</v>
      </c>
      <c r="CD24" s="51">
        <v>0</v>
      </c>
      <c r="CE24" s="51">
        <v>0</v>
      </c>
      <c r="CF24" s="51">
        <v>0</v>
      </c>
      <c r="CG24" s="51">
        <v>0</v>
      </c>
      <c r="CH24" s="51">
        <v>0</v>
      </c>
      <c r="CI24" s="51">
        <v>0</v>
      </c>
      <c r="CJ24" s="51">
        <v>0</v>
      </c>
      <c r="CK24" s="51">
        <v>0</v>
      </c>
      <c r="CL24" s="51">
        <v>5780</v>
      </c>
      <c r="CM24" s="51">
        <v>2845.958</v>
      </c>
      <c r="CN24" s="51">
        <v>0</v>
      </c>
      <c r="CO24" s="51">
        <v>0</v>
      </c>
      <c r="CP24" s="51">
        <v>5780</v>
      </c>
      <c r="CQ24" s="51">
        <v>2845.958</v>
      </c>
      <c r="CR24" s="51">
        <v>0</v>
      </c>
      <c r="CS24" s="51">
        <v>0</v>
      </c>
      <c r="CT24" s="51">
        <v>1000</v>
      </c>
      <c r="CU24" s="51">
        <v>747</v>
      </c>
      <c r="CV24" s="51">
        <v>0</v>
      </c>
      <c r="CW24" s="51">
        <v>0</v>
      </c>
      <c r="CX24" s="51">
        <v>16800</v>
      </c>
      <c r="CY24" s="51">
        <v>10007.758</v>
      </c>
      <c r="CZ24" s="51">
        <v>0</v>
      </c>
      <c r="DA24" s="51">
        <v>0</v>
      </c>
      <c r="DB24" s="51">
        <v>12666.1</v>
      </c>
      <c r="DC24" s="51">
        <v>7223.758</v>
      </c>
      <c r="DD24" s="51">
        <v>0</v>
      </c>
      <c r="DE24" s="51">
        <v>0</v>
      </c>
      <c r="DF24" s="51">
        <v>4000</v>
      </c>
      <c r="DG24" s="51">
        <v>1880</v>
      </c>
      <c r="DH24" s="51">
        <v>0</v>
      </c>
      <c r="DI24" s="51">
        <v>0</v>
      </c>
      <c r="DJ24" s="51">
        <f t="shared" si="8"/>
        <v>0</v>
      </c>
      <c r="DK24" s="51">
        <f t="shared" si="9"/>
        <v>0</v>
      </c>
      <c r="DL24" s="51">
        <v>3350</v>
      </c>
      <c r="DM24" s="51">
        <v>0</v>
      </c>
      <c r="DN24" s="51">
        <v>0</v>
      </c>
      <c r="DO24" s="51">
        <v>0</v>
      </c>
      <c r="DP24" s="51">
        <v>3350</v>
      </c>
      <c r="DQ24" s="51">
        <v>0</v>
      </c>
    </row>
    <row r="25" spans="1:121" ht="16.5" customHeight="1">
      <c r="A25" s="44"/>
      <c r="B25" s="52">
        <v>15</v>
      </c>
      <c r="C25" s="132" t="s">
        <v>97</v>
      </c>
      <c r="D25" s="51">
        <f t="shared" si="2"/>
        <v>14821.539</v>
      </c>
      <c r="E25" s="51">
        <f t="shared" si="3"/>
        <v>9181.479</v>
      </c>
      <c r="F25" s="51">
        <f t="shared" si="4"/>
        <v>12640</v>
      </c>
      <c r="G25" s="51">
        <f t="shared" si="5"/>
        <v>7634.841</v>
      </c>
      <c r="H25" s="51">
        <f t="shared" si="6"/>
        <v>2931.5389999999998</v>
      </c>
      <c r="I25" s="51">
        <f t="shared" si="7"/>
        <v>1546.638</v>
      </c>
      <c r="J25" s="51">
        <v>10868</v>
      </c>
      <c r="K25" s="51">
        <v>7409.841</v>
      </c>
      <c r="L25" s="51">
        <v>940</v>
      </c>
      <c r="M25" s="51">
        <v>40</v>
      </c>
      <c r="N25" s="51">
        <v>10598</v>
      </c>
      <c r="O25" s="51">
        <v>7239.041</v>
      </c>
      <c r="P25" s="51">
        <v>940</v>
      </c>
      <c r="Q25" s="51">
        <v>40</v>
      </c>
      <c r="R25" s="51">
        <v>200</v>
      </c>
      <c r="S25" s="51">
        <v>107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1591.5</v>
      </c>
      <c r="AG25" s="51">
        <v>1506.638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800</v>
      </c>
      <c r="AO25" s="51">
        <v>0</v>
      </c>
      <c r="AP25" s="51">
        <v>0</v>
      </c>
      <c r="AQ25" s="51">
        <v>0</v>
      </c>
      <c r="AR25" s="51">
        <v>2791.5</v>
      </c>
      <c r="AS25" s="51">
        <v>2004.588</v>
      </c>
      <c r="AT25" s="51">
        <v>0</v>
      </c>
      <c r="AU25" s="51">
        <v>0</v>
      </c>
      <c r="AV25" s="51">
        <v>-2000</v>
      </c>
      <c r="AW25" s="51">
        <v>-497.95</v>
      </c>
      <c r="AX25" s="51">
        <v>550</v>
      </c>
      <c r="AY25" s="51">
        <v>175</v>
      </c>
      <c r="AZ25" s="51">
        <v>0</v>
      </c>
      <c r="BA25" s="51">
        <v>0</v>
      </c>
      <c r="BB25" s="51">
        <v>550</v>
      </c>
      <c r="BC25" s="51">
        <v>175</v>
      </c>
      <c r="BD25" s="51">
        <v>0</v>
      </c>
      <c r="BE25" s="51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400.039</v>
      </c>
      <c r="BM25" s="51">
        <v>0</v>
      </c>
      <c r="BN25" s="51">
        <v>0</v>
      </c>
      <c r="BO25" s="51">
        <v>0</v>
      </c>
      <c r="BP25" s="51"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  <c r="BX25" s="51">
        <v>0</v>
      </c>
      <c r="BY25" s="51">
        <v>0</v>
      </c>
      <c r="BZ25" s="51">
        <v>0</v>
      </c>
      <c r="CA25" s="51">
        <v>0</v>
      </c>
      <c r="CB25" s="51">
        <v>400.039</v>
      </c>
      <c r="CC25" s="51">
        <v>0</v>
      </c>
      <c r="CD25" s="51">
        <v>0</v>
      </c>
      <c r="CE25" s="51">
        <v>0</v>
      </c>
      <c r="CF25" s="51">
        <v>0</v>
      </c>
      <c r="CG25" s="51">
        <v>0</v>
      </c>
      <c r="CH25" s="51">
        <v>0</v>
      </c>
      <c r="CI25" s="51">
        <v>0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1">
        <v>0</v>
      </c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0</v>
      </c>
      <c r="DA25" s="51">
        <v>0</v>
      </c>
      <c r="DB25" s="51">
        <v>0</v>
      </c>
      <c r="DC25" s="51">
        <v>0</v>
      </c>
      <c r="DD25" s="51">
        <v>0</v>
      </c>
      <c r="DE25" s="51">
        <v>0</v>
      </c>
      <c r="DF25" s="51">
        <v>472</v>
      </c>
      <c r="DG25" s="51">
        <v>50</v>
      </c>
      <c r="DH25" s="51">
        <v>0</v>
      </c>
      <c r="DI25" s="51">
        <v>0</v>
      </c>
      <c r="DJ25" s="51">
        <f t="shared" si="8"/>
        <v>0</v>
      </c>
      <c r="DK25" s="51">
        <f t="shared" si="9"/>
        <v>0</v>
      </c>
      <c r="DL25" s="51">
        <v>750</v>
      </c>
      <c r="DM25" s="51">
        <v>0</v>
      </c>
      <c r="DN25" s="51">
        <v>0</v>
      </c>
      <c r="DO25" s="51">
        <v>0</v>
      </c>
      <c r="DP25" s="51">
        <v>750</v>
      </c>
      <c r="DQ25" s="51">
        <v>0</v>
      </c>
    </row>
    <row r="26" spans="1:121" ht="16.5" customHeight="1">
      <c r="A26" s="44"/>
      <c r="B26" s="52">
        <v>16</v>
      </c>
      <c r="C26" s="132" t="s">
        <v>98</v>
      </c>
      <c r="D26" s="51">
        <f t="shared" si="2"/>
        <v>18945.2716</v>
      </c>
      <c r="E26" s="51">
        <f t="shared" si="3"/>
        <v>10633.7</v>
      </c>
      <c r="F26" s="51">
        <f t="shared" si="4"/>
        <v>18089.7</v>
      </c>
      <c r="G26" s="51">
        <f t="shared" si="5"/>
        <v>10263.7</v>
      </c>
      <c r="H26" s="51">
        <f t="shared" si="6"/>
        <v>2630.0716</v>
      </c>
      <c r="I26" s="51">
        <f t="shared" si="7"/>
        <v>370</v>
      </c>
      <c r="J26" s="51">
        <v>11445.2</v>
      </c>
      <c r="K26" s="51">
        <v>7409.2</v>
      </c>
      <c r="L26" s="51">
        <v>1330.0716</v>
      </c>
      <c r="M26" s="51">
        <v>300</v>
      </c>
      <c r="N26" s="51">
        <v>11205.2</v>
      </c>
      <c r="O26" s="51">
        <v>7279.2</v>
      </c>
      <c r="P26" s="51">
        <v>1230.0716</v>
      </c>
      <c r="Q26" s="51">
        <v>300</v>
      </c>
      <c r="R26" s="51">
        <v>100</v>
      </c>
      <c r="S26" s="51">
        <v>90</v>
      </c>
      <c r="T26" s="51">
        <v>100</v>
      </c>
      <c r="U26" s="51">
        <v>0</v>
      </c>
      <c r="V26" s="51">
        <v>70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100</v>
      </c>
      <c r="AG26" s="51">
        <v>70</v>
      </c>
      <c r="AH26" s="51">
        <v>0</v>
      </c>
      <c r="AI26" s="51">
        <v>0</v>
      </c>
      <c r="AJ26" s="51">
        <v>500</v>
      </c>
      <c r="AK26" s="51">
        <v>500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-400</v>
      </c>
      <c r="AW26" s="51">
        <v>-430</v>
      </c>
      <c r="AX26" s="51">
        <v>400</v>
      </c>
      <c r="AY26" s="51">
        <v>270</v>
      </c>
      <c r="AZ26" s="51">
        <v>0</v>
      </c>
      <c r="BA26" s="51">
        <v>0</v>
      </c>
      <c r="BB26" s="51">
        <v>400</v>
      </c>
      <c r="BC26" s="51">
        <v>270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3400</v>
      </c>
      <c r="BK26" s="51">
        <v>2114.5</v>
      </c>
      <c r="BL26" s="51">
        <v>200</v>
      </c>
      <c r="BM26" s="51">
        <v>0</v>
      </c>
      <c r="BN26" s="51">
        <v>0</v>
      </c>
      <c r="BO26" s="51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2500</v>
      </c>
      <c r="BW26" s="51">
        <v>1804.5</v>
      </c>
      <c r="BX26" s="51">
        <v>0</v>
      </c>
      <c r="BY26" s="51">
        <v>0</v>
      </c>
      <c r="BZ26" s="51">
        <v>900</v>
      </c>
      <c r="CA26" s="51">
        <v>310</v>
      </c>
      <c r="CB26" s="51">
        <v>200</v>
      </c>
      <c r="CC26" s="51">
        <v>0</v>
      </c>
      <c r="CD26" s="51">
        <v>0</v>
      </c>
      <c r="CE26" s="51">
        <v>0</v>
      </c>
      <c r="CF26" s="51">
        <v>0</v>
      </c>
      <c r="CG26" s="51">
        <v>0</v>
      </c>
      <c r="CH26" s="51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1">
        <v>0</v>
      </c>
      <c r="CU26" s="51">
        <v>0</v>
      </c>
      <c r="CV26" s="51">
        <v>0</v>
      </c>
      <c r="CW26" s="51">
        <v>0</v>
      </c>
      <c r="CX26" s="51">
        <v>0</v>
      </c>
      <c r="CY26" s="51">
        <v>0</v>
      </c>
      <c r="CZ26" s="51">
        <v>1000</v>
      </c>
      <c r="DA26" s="51">
        <v>0</v>
      </c>
      <c r="DB26" s="51">
        <v>0</v>
      </c>
      <c r="DC26" s="51">
        <v>0</v>
      </c>
      <c r="DD26" s="51">
        <v>0</v>
      </c>
      <c r="DE26" s="51">
        <v>0</v>
      </c>
      <c r="DF26" s="51">
        <v>1000</v>
      </c>
      <c r="DG26" s="51">
        <v>470</v>
      </c>
      <c r="DH26" s="51">
        <v>0</v>
      </c>
      <c r="DI26" s="51">
        <v>0</v>
      </c>
      <c r="DJ26" s="51">
        <f t="shared" si="8"/>
        <v>0</v>
      </c>
      <c r="DK26" s="51">
        <f t="shared" si="9"/>
        <v>0</v>
      </c>
      <c r="DL26" s="51">
        <v>1774.5</v>
      </c>
      <c r="DM26" s="51">
        <v>0</v>
      </c>
      <c r="DN26" s="51">
        <v>0</v>
      </c>
      <c r="DO26" s="51">
        <v>0</v>
      </c>
      <c r="DP26" s="51">
        <v>1774.5</v>
      </c>
      <c r="DQ26" s="51">
        <v>0</v>
      </c>
    </row>
    <row r="27" spans="1:121" ht="16.5" customHeight="1">
      <c r="A27" s="44"/>
      <c r="B27" s="52">
        <v>17</v>
      </c>
      <c r="C27" s="132" t="s">
        <v>99</v>
      </c>
      <c r="D27" s="51">
        <f t="shared" si="2"/>
        <v>33782.076</v>
      </c>
      <c r="E27" s="51">
        <f t="shared" si="3"/>
        <v>14003.123</v>
      </c>
      <c r="F27" s="51">
        <f t="shared" si="4"/>
        <v>26743.899999999998</v>
      </c>
      <c r="G27" s="51">
        <f t="shared" si="5"/>
        <v>14003.123</v>
      </c>
      <c r="H27" s="51">
        <f t="shared" si="6"/>
        <v>10038.176</v>
      </c>
      <c r="I27" s="51">
        <f t="shared" si="7"/>
        <v>0</v>
      </c>
      <c r="J27" s="51">
        <v>19008.6</v>
      </c>
      <c r="K27" s="51">
        <v>12961.123</v>
      </c>
      <c r="L27" s="51">
        <v>500</v>
      </c>
      <c r="M27" s="51">
        <v>0</v>
      </c>
      <c r="N27" s="51">
        <v>18469</v>
      </c>
      <c r="O27" s="51">
        <v>12502.123</v>
      </c>
      <c r="P27" s="51">
        <v>500</v>
      </c>
      <c r="Q27" s="51">
        <v>0</v>
      </c>
      <c r="R27" s="51">
        <v>510.6</v>
      </c>
      <c r="S27" s="51">
        <v>430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2195.3</v>
      </c>
      <c r="AE27" s="51">
        <v>132</v>
      </c>
      <c r="AF27" s="51">
        <v>4538.176</v>
      </c>
      <c r="AG27" s="51">
        <v>0</v>
      </c>
      <c r="AH27" s="51">
        <v>2195.3</v>
      </c>
      <c r="AI27" s="51">
        <v>132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6538.176</v>
      </c>
      <c r="AS27" s="51">
        <v>0</v>
      </c>
      <c r="AT27" s="51">
        <v>0</v>
      </c>
      <c r="AU27" s="51">
        <v>0</v>
      </c>
      <c r="AV27" s="51">
        <v>-2000</v>
      </c>
      <c r="AW27" s="51">
        <v>0</v>
      </c>
      <c r="AX27" s="51">
        <v>340</v>
      </c>
      <c r="AY27" s="51">
        <v>0</v>
      </c>
      <c r="AZ27" s="51">
        <v>0</v>
      </c>
      <c r="BA27" s="51">
        <v>0</v>
      </c>
      <c r="BB27" s="51">
        <v>180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5000</v>
      </c>
      <c r="BM27" s="51">
        <v>0</v>
      </c>
      <c r="BN27" s="51">
        <v>0</v>
      </c>
      <c r="BO27" s="51">
        <v>0</v>
      </c>
      <c r="BP27" s="51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  <c r="BX27" s="51">
        <v>0</v>
      </c>
      <c r="BY27" s="51">
        <v>0</v>
      </c>
      <c r="BZ27" s="51">
        <v>0</v>
      </c>
      <c r="CA27" s="51">
        <v>0</v>
      </c>
      <c r="CB27" s="51">
        <v>5000</v>
      </c>
      <c r="CC27" s="51">
        <v>0</v>
      </c>
      <c r="CD27" s="51">
        <v>0</v>
      </c>
      <c r="CE27" s="51">
        <v>0</v>
      </c>
      <c r="CF27" s="51">
        <v>0</v>
      </c>
      <c r="CG27" s="51">
        <v>0</v>
      </c>
      <c r="CH27" s="51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1">
        <v>0</v>
      </c>
      <c r="CU27" s="51">
        <v>0</v>
      </c>
      <c r="CV27" s="51">
        <v>0</v>
      </c>
      <c r="CW27" s="51">
        <v>0</v>
      </c>
      <c r="CX27" s="51">
        <v>0</v>
      </c>
      <c r="CY27" s="51">
        <v>0</v>
      </c>
      <c r="CZ27" s="51">
        <v>0</v>
      </c>
      <c r="DA27" s="51">
        <v>0</v>
      </c>
      <c r="DB27" s="51">
        <v>0</v>
      </c>
      <c r="DC27" s="51">
        <v>0</v>
      </c>
      <c r="DD27" s="51">
        <v>0</v>
      </c>
      <c r="DE27" s="51">
        <v>0</v>
      </c>
      <c r="DF27" s="51">
        <v>2200</v>
      </c>
      <c r="DG27" s="51">
        <v>910</v>
      </c>
      <c r="DH27" s="51">
        <v>0</v>
      </c>
      <c r="DI27" s="51">
        <v>0</v>
      </c>
      <c r="DJ27" s="51">
        <f t="shared" si="8"/>
        <v>0</v>
      </c>
      <c r="DK27" s="51">
        <f t="shared" si="9"/>
        <v>0</v>
      </c>
      <c r="DL27" s="51">
        <v>3000</v>
      </c>
      <c r="DM27" s="51">
        <v>0</v>
      </c>
      <c r="DN27" s="51">
        <v>0</v>
      </c>
      <c r="DO27" s="51">
        <v>0</v>
      </c>
      <c r="DP27" s="51">
        <v>3000</v>
      </c>
      <c r="DQ27" s="51">
        <v>0</v>
      </c>
    </row>
    <row r="28" spans="1:121" ht="16.5" customHeight="1">
      <c r="A28" s="44"/>
      <c r="B28" s="52">
        <v>18</v>
      </c>
      <c r="C28" s="132" t="s">
        <v>100</v>
      </c>
      <c r="D28" s="51">
        <f t="shared" si="2"/>
        <v>52336.07220000001</v>
      </c>
      <c r="E28" s="51">
        <f t="shared" si="3"/>
        <v>36935.371</v>
      </c>
      <c r="F28" s="51">
        <f t="shared" si="4"/>
        <v>39775.698000000004</v>
      </c>
      <c r="G28" s="51">
        <f t="shared" si="5"/>
        <v>24375.336</v>
      </c>
      <c r="H28" s="51">
        <f t="shared" si="6"/>
        <v>21047.9722</v>
      </c>
      <c r="I28" s="51">
        <f t="shared" si="7"/>
        <v>21047.633</v>
      </c>
      <c r="J28" s="51">
        <v>24082.7</v>
      </c>
      <c r="K28" s="51">
        <v>10300.738</v>
      </c>
      <c r="L28" s="51">
        <v>247</v>
      </c>
      <c r="M28" s="51">
        <v>247</v>
      </c>
      <c r="N28" s="51">
        <v>23359.5</v>
      </c>
      <c r="O28" s="51">
        <v>9701.578</v>
      </c>
      <c r="P28" s="51">
        <v>247</v>
      </c>
      <c r="Q28" s="51">
        <v>247</v>
      </c>
      <c r="R28" s="51">
        <v>150.2</v>
      </c>
      <c r="S28" s="51">
        <v>35.96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20800.9722</v>
      </c>
      <c r="AG28" s="51">
        <v>20800.633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20800.9722</v>
      </c>
      <c r="AS28" s="51">
        <v>20800.633</v>
      </c>
      <c r="AT28" s="51">
        <v>0</v>
      </c>
      <c r="AU28" s="51">
        <v>0</v>
      </c>
      <c r="AV28" s="51">
        <v>0</v>
      </c>
      <c r="AW28" s="51">
        <v>0</v>
      </c>
      <c r="AX28" s="51">
        <v>355.4</v>
      </c>
      <c r="AY28" s="51">
        <v>0</v>
      </c>
      <c r="AZ28" s="51">
        <v>0</v>
      </c>
      <c r="BA28" s="51">
        <v>0</v>
      </c>
      <c r="BB28" s="51">
        <v>355.4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750</v>
      </c>
      <c r="BK28" s="51">
        <v>87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500</v>
      </c>
      <c r="BW28" s="51">
        <v>0</v>
      </c>
      <c r="BX28" s="51">
        <v>0</v>
      </c>
      <c r="BY28" s="51">
        <v>0</v>
      </c>
      <c r="BZ28" s="51">
        <v>250</v>
      </c>
      <c r="CA28" s="51">
        <v>87</v>
      </c>
      <c r="CB28" s="51">
        <v>0</v>
      </c>
      <c r="CC28" s="51">
        <v>0</v>
      </c>
      <c r="CD28" s="51">
        <v>0</v>
      </c>
      <c r="CE28" s="51">
        <v>0</v>
      </c>
      <c r="CF28" s="51">
        <v>0</v>
      </c>
      <c r="CG28" s="51">
        <v>0</v>
      </c>
      <c r="CH28" s="51">
        <v>0</v>
      </c>
      <c r="CI28" s="51">
        <v>0</v>
      </c>
      <c r="CJ28" s="51">
        <v>0</v>
      </c>
      <c r="CK28" s="51">
        <v>0</v>
      </c>
      <c r="CL28" s="51">
        <v>1100</v>
      </c>
      <c r="CM28" s="51">
        <v>1000</v>
      </c>
      <c r="CN28" s="51">
        <v>0</v>
      </c>
      <c r="CO28" s="51">
        <v>0</v>
      </c>
      <c r="CP28" s="51">
        <v>100</v>
      </c>
      <c r="CQ28" s="51">
        <v>0</v>
      </c>
      <c r="CR28" s="51">
        <v>0</v>
      </c>
      <c r="CS28" s="51">
        <v>0</v>
      </c>
      <c r="CT28" s="51">
        <v>100</v>
      </c>
      <c r="CU28" s="51">
        <v>0</v>
      </c>
      <c r="CV28" s="51">
        <v>0</v>
      </c>
      <c r="CW28" s="51">
        <v>0</v>
      </c>
      <c r="CX28" s="51">
        <v>0</v>
      </c>
      <c r="CY28" s="51">
        <v>0</v>
      </c>
      <c r="CZ28" s="51">
        <v>0</v>
      </c>
      <c r="DA28" s="51">
        <v>0</v>
      </c>
      <c r="DB28" s="51">
        <v>0</v>
      </c>
      <c r="DC28" s="51">
        <v>0</v>
      </c>
      <c r="DD28" s="51">
        <v>0</v>
      </c>
      <c r="DE28" s="51">
        <v>0</v>
      </c>
      <c r="DF28" s="51">
        <v>5000</v>
      </c>
      <c r="DG28" s="51">
        <v>4500</v>
      </c>
      <c r="DH28" s="51">
        <v>0</v>
      </c>
      <c r="DI28" s="51">
        <v>0</v>
      </c>
      <c r="DJ28" s="51">
        <f t="shared" si="8"/>
        <v>0</v>
      </c>
      <c r="DK28" s="51">
        <f t="shared" si="9"/>
        <v>0</v>
      </c>
      <c r="DL28" s="51">
        <v>8487.598</v>
      </c>
      <c r="DM28" s="51">
        <v>8487.598</v>
      </c>
      <c r="DN28" s="51">
        <v>0</v>
      </c>
      <c r="DO28" s="51">
        <v>0</v>
      </c>
      <c r="DP28" s="51">
        <v>8487.598</v>
      </c>
      <c r="DQ28" s="51">
        <v>8487.598</v>
      </c>
    </row>
    <row r="29" spans="1:121" ht="16.5" customHeight="1">
      <c r="A29" s="44"/>
      <c r="B29" s="52">
        <v>19</v>
      </c>
      <c r="C29" s="132" t="s">
        <v>101</v>
      </c>
      <c r="D29" s="51">
        <f t="shared" si="2"/>
        <v>100779.78529999999</v>
      </c>
      <c r="E29" s="51">
        <f t="shared" si="3"/>
        <v>68741.26800000001</v>
      </c>
      <c r="F29" s="51">
        <f t="shared" si="4"/>
        <v>91773.2</v>
      </c>
      <c r="G29" s="51">
        <f t="shared" si="5"/>
        <v>65946.448</v>
      </c>
      <c r="H29" s="51">
        <f t="shared" si="6"/>
        <v>14006.585299999999</v>
      </c>
      <c r="I29" s="51">
        <f t="shared" si="7"/>
        <v>2794.82</v>
      </c>
      <c r="J29" s="51">
        <v>40665</v>
      </c>
      <c r="K29" s="51">
        <v>28561.448</v>
      </c>
      <c r="L29" s="51">
        <v>4300</v>
      </c>
      <c r="M29" s="51">
        <v>866.6</v>
      </c>
      <c r="N29" s="51">
        <v>39735</v>
      </c>
      <c r="O29" s="51">
        <v>28010.448</v>
      </c>
      <c r="P29" s="51">
        <v>1800</v>
      </c>
      <c r="Q29" s="51">
        <v>866.6</v>
      </c>
      <c r="R29" s="51">
        <v>700</v>
      </c>
      <c r="S29" s="51">
        <v>321</v>
      </c>
      <c r="T29" s="51">
        <v>2500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6706.5853</v>
      </c>
      <c r="AG29" s="51">
        <v>1928.22</v>
      </c>
      <c r="AH29" s="51">
        <v>0</v>
      </c>
      <c r="AI29" s="51">
        <v>0</v>
      </c>
      <c r="AJ29" s="51">
        <v>706.5853</v>
      </c>
      <c r="AK29" s="51">
        <v>0</v>
      </c>
      <c r="AL29" s="51">
        <v>0</v>
      </c>
      <c r="AM29" s="51">
        <v>0</v>
      </c>
      <c r="AN29" s="51">
        <v>5000</v>
      </c>
      <c r="AO29" s="51">
        <v>1928.22</v>
      </c>
      <c r="AP29" s="51">
        <v>0</v>
      </c>
      <c r="AQ29" s="51">
        <v>0</v>
      </c>
      <c r="AR29" s="51">
        <v>1000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1500</v>
      </c>
      <c r="AY29" s="51">
        <v>640</v>
      </c>
      <c r="AZ29" s="51">
        <v>0</v>
      </c>
      <c r="BA29" s="51">
        <v>0</v>
      </c>
      <c r="BB29" s="51">
        <v>1500</v>
      </c>
      <c r="BC29" s="51">
        <v>640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3000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  <c r="BX29" s="51">
        <v>1500</v>
      </c>
      <c r="BY29" s="51">
        <v>0</v>
      </c>
      <c r="BZ29" s="51">
        <v>0</v>
      </c>
      <c r="CA29" s="51">
        <v>0</v>
      </c>
      <c r="CB29" s="51">
        <v>1500</v>
      </c>
      <c r="CC29" s="51">
        <v>0</v>
      </c>
      <c r="CD29" s="51">
        <v>0</v>
      </c>
      <c r="CE29" s="51">
        <v>0</v>
      </c>
      <c r="CF29" s="51">
        <v>0</v>
      </c>
      <c r="CG29" s="51">
        <v>0</v>
      </c>
      <c r="CH29" s="51">
        <v>0</v>
      </c>
      <c r="CI29" s="51">
        <v>0</v>
      </c>
      <c r="CJ29" s="51">
        <v>0</v>
      </c>
      <c r="CK29" s="51">
        <v>0</v>
      </c>
      <c r="CL29" s="51">
        <v>0</v>
      </c>
      <c r="CM29" s="51">
        <v>0</v>
      </c>
      <c r="CN29" s="51">
        <v>0</v>
      </c>
      <c r="CO29" s="51">
        <v>0</v>
      </c>
      <c r="CP29" s="51">
        <v>0</v>
      </c>
      <c r="CQ29" s="51">
        <v>0</v>
      </c>
      <c r="CR29" s="51">
        <v>0</v>
      </c>
      <c r="CS29" s="51">
        <v>0</v>
      </c>
      <c r="CT29" s="51">
        <v>0</v>
      </c>
      <c r="CU29" s="51">
        <v>0</v>
      </c>
      <c r="CV29" s="51">
        <v>0</v>
      </c>
      <c r="CW29" s="51">
        <v>0</v>
      </c>
      <c r="CX29" s="51">
        <v>42608.2</v>
      </c>
      <c r="CY29" s="51">
        <v>34890</v>
      </c>
      <c r="CZ29" s="51">
        <v>0</v>
      </c>
      <c r="DA29" s="51">
        <v>0</v>
      </c>
      <c r="DB29" s="51">
        <v>28607.7</v>
      </c>
      <c r="DC29" s="51">
        <v>22790</v>
      </c>
      <c r="DD29" s="51">
        <v>0</v>
      </c>
      <c r="DE29" s="51">
        <v>0</v>
      </c>
      <c r="DF29" s="51">
        <v>2000</v>
      </c>
      <c r="DG29" s="51">
        <v>1855</v>
      </c>
      <c r="DH29" s="51">
        <v>0</v>
      </c>
      <c r="DI29" s="51">
        <v>0</v>
      </c>
      <c r="DJ29" s="51">
        <f t="shared" si="8"/>
        <v>0</v>
      </c>
      <c r="DK29" s="51">
        <f t="shared" si="9"/>
        <v>0</v>
      </c>
      <c r="DL29" s="51">
        <v>5000</v>
      </c>
      <c r="DM29" s="51">
        <v>0</v>
      </c>
      <c r="DN29" s="51">
        <v>0</v>
      </c>
      <c r="DO29" s="51">
        <v>0</v>
      </c>
      <c r="DP29" s="51">
        <v>5000</v>
      </c>
      <c r="DQ29" s="51">
        <v>0</v>
      </c>
    </row>
    <row r="30" spans="1:121" ht="16.5" customHeight="1">
      <c r="A30" s="44"/>
      <c r="B30" s="52">
        <v>20</v>
      </c>
      <c r="C30" s="132" t="s">
        <v>102</v>
      </c>
      <c r="D30" s="51">
        <f t="shared" si="2"/>
        <v>27769.5</v>
      </c>
      <c r="E30" s="51">
        <f t="shared" si="3"/>
        <v>13961.381</v>
      </c>
      <c r="F30" s="51">
        <f t="shared" si="4"/>
        <v>22558.6</v>
      </c>
      <c r="G30" s="51">
        <f t="shared" si="5"/>
        <v>14013.381</v>
      </c>
      <c r="H30" s="51">
        <f t="shared" si="6"/>
        <v>6410.9</v>
      </c>
      <c r="I30" s="51">
        <f t="shared" si="7"/>
        <v>-52</v>
      </c>
      <c r="J30" s="51">
        <v>18558.6</v>
      </c>
      <c r="K30" s="51">
        <v>11958.381</v>
      </c>
      <c r="L30" s="51">
        <v>500</v>
      </c>
      <c r="M30" s="51">
        <v>0</v>
      </c>
      <c r="N30" s="51">
        <v>16908.6</v>
      </c>
      <c r="O30" s="51">
        <v>10936.288</v>
      </c>
      <c r="P30" s="51">
        <v>500</v>
      </c>
      <c r="Q30" s="51">
        <v>0</v>
      </c>
      <c r="R30" s="51">
        <v>1450</v>
      </c>
      <c r="S30" s="51">
        <v>998.093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5910.9</v>
      </c>
      <c r="AG30" s="51">
        <v>-52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5910.9</v>
      </c>
      <c r="AS30" s="51">
        <v>0</v>
      </c>
      <c r="AT30" s="51">
        <v>0</v>
      </c>
      <c r="AU30" s="51">
        <v>0</v>
      </c>
      <c r="AV30" s="51">
        <v>0</v>
      </c>
      <c r="AW30" s="51">
        <v>-52</v>
      </c>
      <c r="AX30" s="51">
        <v>400</v>
      </c>
      <c r="AY30" s="51">
        <v>300</v>
      </c>
      <c r="AZ30" s="51">
        <v>0</v>
      </c>
      <c r="BA30" s="51">
        <v>0</v>
      </c>
      <c r="BB30" s="51">
        <v>400</v>
      </c>
      <c r="BC30" s="51">
        <v>300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  <c r="BX30" s="51">
        <v>0</v>
      </c>
      <c r="BY30" s="51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1">
        <v>0</v>
      </c>
      <c r="CF30" s="51">
        <v>0</v>
      </c>
      <c r="CG30" s="51">
        <v>0</v>
      </c>
      <c r="CH30" s="51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1">
        <v>0</v>
      </c>
      <c r="CU30" s="51">
        <v>0</v>
      </c>
      <c r="CV30" s="51">
        <v>0</v>
      </c>
      <c r="CW30" s="51">
        <v>0</v>
      </c>
      <c r="CX30" s="51">
        <v>1200</v>
      </c>
      <c r="CY30" s="51">
        <v>900</v>
      </c>
      <c r="CZ30" s="51">
        <v>0</v>
      </c>
      <c r="DA30" s="51">
        <v>0</v>
      </c>
      <c r="DB30" s="51">
        <v>0</v>
      </c>
      <c r="DC30" s="51">
        <v>0</v>
      </c>
      <c r="DD30" s="51">
        <v>0</v>
      </c>
      <c r="DE30" s="51">
        <v>0</v>
      </c>
      <c r="DF30" s="51">
        <v>1200</v>
      </c>
      <c r="DG30" s="51">
        <v>855</v>
      </c>
      <c r="DH30" s="51">
        <v>0</v>
      </c>
      <c r="DI30" s="51">
        <v>0</v>
      </c>
      <c r="DJ30" s="51">
        <f t="shared" si="8"/>
        <v>0</v>
      </c>
      <c r="DK30" s="51">
        <f t="shared" si="9"/>
        <v>0</v>
      </c>
      <c r="DL30" s="51">
        <v>1200</v>
      </c>
      <c r="DM30" s="51">
        <v>0</v>
      </c>
      <c r="DN30" s="51">
        <v>0</v>
      </c>
      <c r="DO30" s="51">
        <v>0</v>
      </c>
      <c r="DP30" s="51">
        <v>1200</v>
      </c>
      <c r="DQ30" s="51">
        <v>0</v>
      </c>
    </row>
    <row r="31" spans="1:121" ht="16.5" customHeight="1">
      <c r="A31" s="44"/>
      <c r="B31" s="52">
        <v>21</v>
      </c>
      <c r="C31" s="132" t="s">
        <v>103</v>
      </c>
      <c r="D31" s="51">
        <f t="shared" si="2"/>
        <v>87925.3529</v>
      </c>
      <c r="E31" s="51">
        <f t="shared" si="3"/>
        <v>58889.716</v>
      </c>
      <c r="F31" s="51">
        <f t="shared" si="4"/>
        <v>77121.5</v>
      </c>
      <c r="G31" s="51">
        <f t="shared" si="5"/>
        <v>48874.584</v>
      </c>
      <c r="H31" s="51">
        <f t="shared" si="6"/>
        <v>17803.852899999998</v>
      </c>
      <c r="I31" s="51">
        <f t="shared" si="7"/>
        <v>17015.131999999998</v>
      </c>
      <c r="J31" s="51">
        <v>35533.1</v>
      </c>
      <c r="K31" s="51">
        <v>23516.319</v>
      </c>
      <c r="L31" s="51">
        <v>9753.8</v>
      </c>
      <c r="M31" s="51">
        <v>869.82</v>
      </c>
      <c r="N31" s="51">
        <v>34218</v>
      </c>
      <c r="O31" s="51">
        <v>23191.519</v>
      </c>
      <c r="P31" s="51">
        <v>9753.8</v>
      </c>
      <c r="Q31" s="51">
        <v>869.82</v>
      </c>
      <c r="R31" s="51">
        <v>1015.1</v>
      </c>
      <c r="S31" s="51">
        <v>224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1090</v>
      </c>
      <c r="AE31" s="51">
        <v>566</v>
      </c>
      <c r="AF31" s="51">
        <v>-1000</v>
      </c>
      <c r="AG31" s="51">
        <v>13253.312</v>
      </c>
      <c r="AH31" s="51">
        <v>840</v>
      </c>
      <c r="AI31" s="51">
        <v>566</v>
      </c>
      <c r="AJ31" s="51">
        <v>0</v>
      </c>
      <c r="AK31" s="51">
        <v>0</v>
      </c>
      <c r="AL31" s="51">
        <v>0</v>
      </c>
      <c r="AM31" s="51">
        <v>0</v>
      </c>
      <c r="AN31" s="51">
        <v>12000</v>
      </c>
      <c r="AO31" s="51">
        <v>11348.032</v>
      </c>
      <c r="AP31" s="51">
        <v>250</v>
      </c>
      <c r="AQ31" s="51">
        <v>0</v>
      </c>
      <c r="AR31" s="51">
        <v>7000</v>
      </c>
      <c r="AS31" s="51">
        <v>1930.12</v>
      </c>
      <c r="AT31" s="51">
        <v>0</v>
      </c>
      <c r="AU31" s="51">
        <v>0</v>
      </c>
      <c r="AV31" s="51">
        <v>-20000</v>
      </c>
      <c r="AW31" s="51">
        <v>-24.84</v>
      </c>
      <c r="AX31" s="51">
        <v>11836.8</v>
      </c>
      <c r="AY31" s="51">
        <v>7463.533</v>
      </c>
      <c r="AZ31" s="51">
        <v>3000</v>
      </c>
      <c r="BA31" s="51">
        <v>2076</v>
      </c>
      <c r="BB31" s="51">
        <v>10836.8</v>
      </c>
      <c r="BC31" s="51">
        <v>7463.533</v>
      </c>
      <c r="BD31" s="51">
        <v>1500</v>
      </c>
      <c r="BE31" s="51">
        <v>1500</v>
      </c>
      <c r="BF31" s="51">
        <v>1000</v>
      </c>
      <c r="BG31" s="51">
        <v>0</v>
      </c>
      <c r="BH31" s="51">
        <v>1500</v>
      </c>
      <c r="BI31" s="51">
        <v>576</v>
      </c>
      <c r="BJ31" s="51">
        <v>0</v>
      </c>
      <c r="BK31" s="51">
        <v>0</v>
      </c>
      <c r="BL31" s="51">
        <v>2850</v>
      </c>
      <c r="BM31" s="51">
        <v>816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0</v>
      </c>
      <c r="BY31" s="51">
        <v>0</v>
      </c>
      <c r="BZ31" s="51">
        <v>0</v>
      </c>
      <c r="CA31" s="51">
        <v>0</v>
      </c>
      <c r="CB31" s="51">
        <v>2850</v>
      </c>
      <c r="CC31" s="51">
        <v>816</v>
      </c>
      <c r="CD31" s="51">
        <v>0</v>
      </c>
      <c r="CE31" s="51">
        <v>0</v>
      </c>
      <c r="CF31" s="51">
        <v>0</v>
      </c>
      <c r="CG31" s="51">
        <v>0</v>
      </c>
      <c r="CH31" s="51">
        <v>0</v>
      </c>
      <c r="CI31" s="51">
        <v>0</v>
      </c>
      <c r="CJ31" s="51">
        <v>0</v>
      </c>
      <c r="CK31" s="51">
        <v>0</v>
      </c>
      <c r="CL31" s="51">
        <v>11229.6</v>
      </c>
      <c r="CM31" s="51">
        <v>6663.732</v>
      </c>
      <c r="CN31" s="51">
        <v>3200.0529</v>
      </c>
      <c r="CO31" s="51">
        <v>0</v>
      </c>
      <c r="CP31" s="51">
        <v>10729.6</v>
      </c>
      <c r="CQ31" s="51">
        <v>6593.732</v>
      </c>
      <c r="CR31" s="51">
        <v>3200.0529</v>
      </c>
      <c r="CS31" s="51">
        <v>0</v>
      </c>
      <c r="CT31" s="51">
        <v>8729.6</v>
      </c>
      <c r="CU31" s="51">
        <v>5189.052</v>
      </c>
      <c r="CV31" s="51">
        <v>3200.0529</v>
      </c>
      <c r="CW31" s="51">
        <v>0</v>
      </c>
      <c r="CX31" s="51">
        <v>1300</v>
      </c>
      <c r="CY31" s="51">
        <v>300</v>
      </c>
      <c r="CZ31" s="51">
        <v>0</v>
      </c>
      <c r="DA31" s="51">
        <v>0</v>
      </c>
      <c r="DB31" s="51">
        <v>0</v>
      </c>
      <c r="DC31" s="51">
        <v>0</v>
      </c>
      <c r="DD31" s="51">
        <v>0</v>
      </c>
      <c r="DE31" s="51">
        <v>0</v>
      </c>
      <c r="DF31" s="51">
        <v>4000</v>
      </c>
      <c r="DG31" s="51">
        <v>3365</v>
      </c>
      <c r="DH31" s="51">
        <v>0</v>
      </c>
      <c r="DI31" s="51">
        <v>0</v>
      </c>
      <c r="DJ31" s="51">
        <f t="shared" si="8"/>
        <v>5132</v>
      </c>
      <c r="DK31" s="51">
        <f t="shared" si="9"/>
        <v>0</v>
      </c>
      <c r="DL31" s="51">
        <v>12132</v>
      </c>
      <c r="DM31" s="51">
        <v>7000</v>
      </c>
      <c r="DN31" s="51">
        <v>0</v>
      </c>
      <c r="DO31" s="51">
        <v>0</v>
      </c>
      <c r="DP31" s="51">
        <v>7000</v>
      </c>
      <c r="DQ31" s="51">
        <v>7000</v>
      </c>
    </row>
    <row r="32" spans="1:121" ht="16.5" customHeight="1">
      <c r="A32" s="44"/>
      <c r="B32" s="52">
        <v>22</v>
      </c>
      <c r="C32" s="132" t="s">
        <v>104</v>
      </c>
      <c r="D32" s="51">
        <f t="shared" si="2"/>
        <v>7066.6</v>
      </c>
      <c r="E32" s="51">
        <f t="shared" si="3"/>
        <v>-2491.2</v>
      </c>
      <c r="F32" s="51">
        <f t="shared" si="4"/>
        <v>7066.6</v>
      </c>
      <c r="G32" s="51">
        <f t="shared" si="5"/>
        <v>3208.8</v>
      </c>
      <c r="H32" s="51">
        <f t="shared" si="6"/>
        <v>380</v>
      </c>
      <c r="I32" s="51">
        <f t="shared" si="7"/>
        <v>-5700</v>
      </c>
      <c r="J32" s="51">
        <v>6686.6</v>
      </c>
      <c r="K32" s="51">
        <v>3208.8</v>
      </c>
      <c r="L32" s="51">
        <v>5000</v>
      </c>
      <c r="M32" s="51">
        <v>0</v>
      </c>
      <c r="N32" s="51">
        <v>6186.6</v>
      </c>
      <c r="O32" s="51">
        <v>3152.4</v>
      </c>
      <c r="P32" s="51">
        <v>3000</v>
      </c>
      <c r="Q32" s="51">
        <v>0</v>
      </c>
      <c r="R32" s="51">
        <v>500</v>
      </c>
      <c r="S32" s="51">
        <v>56.4</v>
      </c>
      <c r="T32" s="51">
        <v>2000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-6620</v>
      </c>
      <c r="AG32" s="51">
        <v>-5700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2000</v>
      </c>
      <c r="AO32" s="51">
        <v>0</v>
      </c>
      <c r="AP32" s="51">
        <v>0</v>
      </c>
      <c r="AQ32" s="51">
        <v>0</v>
      </c>
      <c r="AR32" s="51">
        <v>3000</v>
      </c>
      <c r="AS32" s="51">
        <v>0</v>
      </c>
      <c r="AT32" s="51">
        <v>0</v>
      </c>
      <c r="AU32" s="51">
        <v>0</v>
      </c>
      <c r="AV32" s="51">
        <v>-11620</v>
      </c>
      <c r="AW32" s="51">
        <v>-5700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2000</v>
      </c>
      <c r="BM32" s="51">
        <v>0</v>
      </c>
      <c r="BN32" s="51">
        <v>0</v>
      </c>
      <c r="BO32" s="51">
        <v>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>
        <v>0</v>
      </c>
      <c r="BZ32" s="51">
        <v>0</v>
      </c>
      <c r="CA32" s="51">
        <v>0</v>
      </c>
      <c r="CB32" s="51">
        <v>2000</v>
      </c>
      <c r="CC32" s="51">
        <v>0</v>
      </c>
      <c r="CD32" s="51">
        <v>0</v>
      </c>
      <c r="CE32" s="51">
        <v>0</v>
      </c>
      <c r="CF32" s="51">
        <v>0</v>
      </c>
      <c r="CG32" s="51">
        <v>0</v>
      </c>
      <c r="CH32" s="51">
        <v>0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1">
        <v>0</v>
      </c>
      <c r="CU32" s="51">
        <v>0</v>
      </c>
      <c r="CV32" s="51">
        <v>0</v>
      </c>
      <c r="CW32" s="51">
        <v>0</v>
      </c>
      <c r="CX32" s="51">
        <v>0</v>
      </c>
      <c r="CY32" s="51">
        <v>0</v>
      </c>
      <c r="CZ32" s="51">
        <v>0</v>
      </c>
      <c r="DA32" s="51">
        <v>0</v>
      </c>
      <c r="DB32" s="51">
        <v>0</v>
      </c>
      <c r="DC32" s="51">
        <v>0</v>
      </c>
      <c r="DD32" s="51">
        <v>0</v>
      </c>
      <c r="DE32" s="51">
        <v>0</v>
      </c>
      <c r="DF32" s="51">
        <v>0</v>
      </c>
      <c r="DG32" s="51">
        <v>0</v>
      </c>
      <c r="DH32" s="51">
        <v>0</v>
      </c>
      <c r="DI32" s="51">
        <v>0</v>
      </c>
      <c r="DJ32" s="51">
        <f t="shared" si="8"/>
        <v>0</v>
      </c>
      <c r="DK32" s="51">
        <f t="shared" si="9"/>
        <v>0</v>
      </c>
      <c r="DL32" s="51">
        <v>380</v>
      </c>
      <c r="DM32" s="51">
        <v>0</v>
      </c>
      <c r="DN32" s="51">
        <v>0</v>
      </c>
      <c r="DO32" s="51">
        <v>0</v>
      </c>
      <c r="DP32" s="51">
        <v>380</v>
      </c>
      <c r="DQ32" s="51">
        <v>0</v>
      </c>
    </row>
    <row r="33" spans="1:121" ht="16.5" customHeight="1">
      <c r="A33" s="44"/>
      <c r="B33" s="52">
        <v>23</v>
      </c>
      <c r="C33" s="132" t="s">
        <v>105</v>
      </c>
      <c r="D33" s="51">
        <f t="shared" si="2"/>
        <v>5104.8279999999995</v>
      </c>
      <c r="E33" s="51">
        <f t="shared" si="3"/>
        <v>3525.113</v>
      </c>
      <c r="F33" s="51">
        <f t="shared" si="4"/>
        <v>4618.9</v>
      </c>
      <c r="G33" s="51">
        <f t="shared" si="5"/>
        <v>3040.113</v>
      </c>
      <c r="H33" s="51">
        <f t="shared" si="6"/>
        <v>716.928</v>
      </c>
      <c r="I33" s="51">
        <f t="shared" si="7"/>
        <v>485</v>
      </c>
      <c r="J33" s="51">
        <v>4367.9</v>
      </c>
      <c r="K33" s="51">
        <v>3040.113</v>
      </c>
      <c r="L33" s="51">
        <v>0</v>
      </c>
      <c r="M33" s="51">
        <v>0</v>
      </c>
      <c r="N33" s="51">
        <v>4342.9</v>
      </c>
      <c r="O33" s="51">
        <v>3027.713</v>
      </c>
      <c r="P33" s="51">
        <v>0</v>
      </c>
      <c r="Q33" s="51">
        <v>0</v>
      </c>
      <c r="R33" s="51">
        <v>25</v>
      </c>
      <c r="S33" s="51">
        <v>12.4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716.928</v>
      </c>
      <c r="AG33" s="51">
        <v>485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1716.928</v>
      </c>
      <c r="AS33" s="51">
        <v>485</v>
      </c>
      <c r="AT33" s="51">
        <v>0</v>
      </c>
      <c r="AU33" s="51">
        <v>0</v>
      </c>
      <c r="AV33" s="51">
        <v>-1000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0</v>
      </c>
      <c r="CE33" s="51">
        <v>0</v>
      </c>
      <c r="CF33" s="51">
        <v>0</v>
      </c>
      <c r="CG33" s="51">
        <v>0</v>
      </c>
      <c r="CH33" s="51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0</v>
      </c>
      <c r="CT33" s="51">
        <v>0</v>
      </c>
      <c r="CU33" s="51">
        <v>0</v>
      </c>
      <c r="CV33" s="51">
        <v>0</v>
      </c>
      <c r="CW33" s="51">
        <v>0</v>
      </c>
      <c r="CX33" s="51">
        <v>0</v>
      </c>
      <c r="CY33" s="51">
        <v>0</v>
      </c>
      <c r="CZ33" s="51">
        <v>0</v>
      </c>
      <c r="DA33" s="51">
        <v>0</v>
      </c>
      <c r="DB33" s="51">
        <v>0</v>
      </c>
      <c r="DC33" s="51">
        <v>0</v>
      </c>
      <c r="DD33" s="51">
        <v>0</v>
      </c>
      <c r="DE33" s="51">
        <v>0</v>
      </c>
      <c r="DF33" s="51">
        <v>20</v>
      </c>
      <c r="DG33" s="51">
        <v>0</v>
      </c>
      <c r="DH33" s="51">
        <v>0</v>
      </c>
      <c r="DI33" s="51">
        <v>0</v>
      </c>
      <c r="DJ33" s="51">
        <f t="shared" si="8"/>
        <v>0</v>
      </c>
      <c r="DK33" s="51">
        <f t="shared" si="9"/>
        <v>0</v>
      </c>
      <c r="DL33" s="51">
        <v>231</v>
      </c>
      <c r="DM33" s="51">
        <v>0</v>
      </c>
      <c r="DN33" s="51">
        <v>0</v>
      </c>
      <c r="DO33" s="51">
        <v>0</v>
      </c>
      <c r="DP33" s="51">
        <v>231</v>
      </c>
      <c r="DQ33" s="51">
        <v>0</v>
      </c>
    </row>
    <row r="34" spans="1:121" ht="16.5" customHeight="1">
      <c r="A34" s="44"/>
      <c r="B34" s="52">
        <v>24</v>
      </c>
      <c r="C34" s="132" t="s">
        <v>106</v>
      </c>
      <c r="D34" s="51">
        <f t="shared" si="2"/>
        <v>6259.5238</v>
      </c>
      <c r="E34" s="51">
        <f t="shared" si="3"/>
        <v>1657.208</v>
      </c>
      <c r="F34" s="51">
        <f t="shared" si="4"/>
        <v>5644</v>
      </c>
      <c r="G34" s="51">
        <f t="shared" si="5"/>
        <v>3175.998</v>
      </c>
      <c r="H34" s="51">
        <f t="shared" si="6"/>
        <v>915.5237999999999</v>
      </c>
      <c r="I34" s="51">
        <f t="shared" si="7"/>
        <v>-1518.79</v>
      </c>
      <c r="J34" s="51">
        <v>5156</v>
      </c>
      <c r="K34" s="51">
        <v>3145.998</v>
      </c>
      <c r="L34" s="51">
        <v>1600.5238</v>
      </c>
      <c r="M34" s="51">
        <v>97.21</v>
      </c>
      <c r="N34" s="51">
        <v>5046</v>
      </c>
      <c r="O34" s="51">
        <v>3067.998</v>
      </c>
      <c r="P34" s="51">
        <v>1600.5238</v>
      </c>
      <c r="Q34" s="51">
        <v>97.21</v>
      </c>
      <c r="R34" s="51">
        <v>80</v>
      </c>
      <c r="S34" s="51">
        <v>49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-685</v>
      </c>
      <c r="AG34" s="51">
        <v>-1616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1">
        <v>-685</v>
      </c>
      <c r="AW34" s="51">
        <v>-1616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  <c r="BX34" s="51">
        <v>0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1">
        <v>0</v>
      </c>
      <c r="CF34" s="51">
        <v>0</v>
      </c>
      <c r="CG34" s="51">
        <v>0</v>
      </c>
      <c r="CH34" s="51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1">
        <v>0</v>
      </c>
      <c r="CU34" s="51">
        <v>0</v>
      </c>
      <c r="CV34" s="51">
        <v>0</v>
      </c>
      <c r="CW34" s="51">
        <v>0</v>
      </c>
      <c r="CX34" s="51">
        <v>0</v>
      </c>
      <c r="CY34" s="51">
        <v>0</v>
      </c>
      <c r="CZ34" s="51">
        <v>0</v>
      </c>
      <c r="DA34" s="51">
        <v>0</v>
      </c>
      <c r="DB34" s="51">
        <v>0</v>
      </c>
      <c r="DC34" s="51">
        <v>0</v>
      </c>
      <c r="DD34" s="51">
        <v>0</v>
      </c>
      <c r="DE34" s="51">
        <v>0</v>
      </c>
      <c r="DF34" s="51">
        <v>188</v>
      </c>
      <c r="DG34" s="51">
        <v>30</v>
      </c>
      <c r="DH34" s="51">
        <v>0</v>
      </c>
      <c r="DI34" s="51">
        <v>0</v>
      </c>
      <c r="DJ34" s="51">
        <f t="shared" si="8"/>
        <v>0</v>
      </c>
      <c r="DK34" s="51">
        <f t="shared" si="9"/>
        <v>0</v>
      </c>
      <c r="DL34" s="51">
        <v>300</v>
      </c>
      <c r="DM34" s="51">
        <v>0</v>
      </c>
      <c r="DN34" s="51">
        <v>0</v>
      </c>
      <c r="DO34" s="51">
        <v>0</v>
      </c>
      <c r="DP34" s="51">
        <v>300</v>
      </c>
      <c r="DQ34" s="51">
        <v>0</v>
      </c>
    </row>
    <row r="35" spans="1:121" ht="16.5" customHeight="1">
      <c r="A35" s="44"/>
      <c r="B35" s="52">
        <v>25</v>
      </c>
      <c r="C35" s="132" t="s">
        <v>107</v>
      </c>
      <c r="D35" s="51">
        <f t="shared" si="2"/>
        <v>38846.552200000006</v>
      </c>
      <c r="E35" s="51">
        <f t="shared" si="3"/>
        <v>27612.841199999995</v>
      </c>
      <c r="F35" s="51">
        <f t="shared" si="4"/>
        <v>32740.4</v>
      </c>
      <c r="G35" s="51">
        <f t="shared" si="5"/>
        <v>21506.689</v>
      </c>
      <c r="H35" s="51">
        <f t="shared" si="6"/>
        <v>7743.1522</v>
      </c>
      <c r="I35" s="51">
        <f t="shared" si="7"/>
        <v>6314.3002</v>
      </c>
      <c r="J35" s="51">
        <v>21125</v>
      </c>
      <c r="K35" s="51">
        <v>13600.008</v>
      </c>
      <c r="L35" s="51">
        <v>3300</v>
      </c>
      <c r="M35" s="51">
        <v>995</v>
      </c>
      <c r="N35" s="51">
        <v>20995</v>
      </c>
      <c r="O35" s="51">
        <v>13600.008</v>
      </c>
      <c r="P35" s="51">
        <v>3300</v>
      </c>
      <c r="Q35" s="51">
        <v>995</v>
      </c>
      <c r="R35" s="51">
        <v>80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-2556.8478</v>
      </c>
      <c r="AG35" s="51">
        <v>-175.6998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2940</v>
      </c>
      <c r="AO35" s="51">
        <v>1985</v>
      </c>
      <c r="AP35" s="51">
        <v>0</v>
      </c>
      <c r="AQ35" s="51">
        <v>0</v>
      </c>
      <c r="AR35" s="51">
        <v>3503.1522</v>
      </c>
      <c r="AS35" s="51">
        <v>1948.8002</v>
      </c>
      <c r="AT35" s="51">
        <v>0</v>
      </c>
      <c r="AU35" s="51">
        <v>0</v>
      </c>
      <c r="AV35" s="51">
        <v>-9000</v>
      </c>
      <c r="AW35" s="51">
        <v>-4109.5</v>
      </c>
      <c r="AX35" s="51">
        <v>1005</v>
      </c>
      <c r="AY35" s="51">
        <v>1005</v>
      </c>
      <c r="AZ35" s="51">
        <v>0</v>
      </c>
      <c r="BA35" s="51">
        <v>0</v>
      </c>
      <c r="BB35" s="51">
        <v>1005</v>
      </c>
      <c r="BC35" s="51">
        <v>1005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  <c r="BX35" s="51">
        <v>0</v>
      </c>
      <c r="BY35" s="51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0</v>
      </c>
      <c r="CG35" s="51">
        <v>0</v>
      </c>
      <c r="CH35" s="51">
        <v>223.4</v>
      </c>
      <c r="CI35" s="51">
        <v>223.4</v>
      </c>
      <c r="CJ35" s="51">
        <v>0</v>
      </c>
      <c r="CK35" s="51">
        <v>0</v>
      </c>
      <c r="CL35" s="51">
        <v>6950</v>
      </c>
      <c r="CM35" s="51">
        <v>5170.133</v>
      </c>
      <c r="CN35" s="51">
        <v>7000</v>
      </c>
      <c r="CO35" s="51">
        <v>5495</v>
      </c>
      <c r="CP35" s="51">
        <v>6950</v>
      </c>
      <c r="CQ35" s="51">
        <v>5170.133</v>
      </c>
      <c r="CR35" s="51">
        <v>7000</v>
      </c>
      <c r="CS35" s="51">
        <v>5495</v>
      </c>
      <c r="CT35" s="51">
        <v>6950</v>
      </c>
      <c r="CU35" s="51">
        <v>5170.133</v>
      </c>
      <c r="CV35" s="51">
        <v>7000</v>
      </c>
      <c r="CW35" s="51">
        <v>5495</v>
      </c>
      <c r="CX35" s="51">
        <v>0</v>
      </c>
      <c r="CY35" s="51">
        <v>0</v>
      </c>
      <c r="CZ35" s="51">
        <v>0</v>
      </c>
      <c r="DA35" s="51">
        <v>0</v>
      </c>
      <c r="DB35" s="51">
        <v>0</v>
      </c>
      <c r="DC35" s="51">
        <v>0</v>
      </c>
      <c r="DD35" s="51">
        <v>0</v>
      </c>
      <c r="DE35" s="51">
        <v>0</v>
      </c>
      <c r="DF35" s="51">
        <v>1800</v>
      </c>
      <c r="DG35" s="51">
        <v>1300</v>
      </c>
      <c r="DH35" s="51">
        <v>0</v>
      </c>
      <c r="DI35" s="51">
        <v>0</v>
      </c>
      <c r="DJ35" s="51">
        <f t="shared" si="8"/>
        <v>0</v>
      </c>
      <c r="DK35" s="51">
        <f t="shared" si="9"/>
        <v>0</v>
      </c>
      <c r="DL35" s="51">
        <v>1637</v>
      </c>
      <c r="DM35" s="51">
        <v>208.148</v>
      </c>
      <c r="DN35" s="51">
        <v>0</v>
      </c>
      <c r="DO35" s="51">
        <v>0</v>
      </c>
      <c r="DP35" s="51">
        <v>1637</v>
      </c>
      <c r="DQ35" s="51">
        <v>208.148</v>
      </c>
    </row>
    <row r="36" spans="1:121" ht="16.5" customHeight="1">
      <c r="A36" s="44"/>
      <c r="B36" s="52">
        <v>26</v>
      </c>
      <c r="C36" s="132" t="s">
        <v>108</v>
      </c>
      <c r="D36" s="51">
        <f t="shared" si="2"/>
        <v>85836.2146</v>
      </c>
      <c r="E36" s="51">
        <f t="shared" si="3"/>
        <v>49074.206</v>
      </c>
      <c r="F36" s="51">
        <f t="shared" si="4"/>
        <v>71760.6</v>
      </c>
      <c r="G36" s="51">
        <f t="shared" si="5"/>
        <v>44467.341</v>
      </c>
      <c r="H36" s="51">
        <f t="shared" si="6"/>
        <v>21032.514600000002</v>
      </c>
      <c r="I36" s="51">
        <f t="shared" si="7"/>
        <v>4606.865</v>
      </c>
      <c r="J36" s="51">
        <v>32624.3</v>
      </c>
      <c r="K36" s="51">
        <v>23303.123</v>
      </c>
      <c r="L36" s="51">
        <v>2203.0146</v>
      </c>
      <c r="M36" s="51">
        <v>0</v>
      </c>
      <c r="N36" s="51">
        <v>31389</v>
      </c>
      <c r="O36" s="51">
        <v>22151.023</v>
      </c>
      <c r="P36" s="51">
        <v>350</v>
      </c>
      <c r="Q36" s="51">
        <v>0</v>
      </c>
      <c r="R36" s="51">
        <v>935.3</v>
      </c>
      <c r="S36" s="51">
        <v>906.3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9329.5</v>
      </c>
      <c r="AG36" s="51">
        <v>4606.865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5329.5</v>
      </c>
      <c r="AO36" s="51">
        <v>5329.5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-722.635</v>
      </c>
      <c r="AX36" s="51">
        <v>400</v>
      </c>
      <c r="AY36" s="51">
        <v>0</v>
      </c>
      <c r="AZ36" s="51">
        <v>0</v>
      </c>
      <c r="BA36" s="51">
        <v>0</v>
      </c>
      <c r="BB36" s="51">
        <v>400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9500</v>
      </c>
      <c r="BM36" s="51">
        <v>0</v>
      </c>
      <c r="BN36" s="51">
        <v>0</v>
      </c>
      <c r="BO36" s="51">
        <v>0</v>
      </c>
      <c r="BP36" s="51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  <c r="BX36" s="51">
        <v>3000</v>
      </c>
      <c r="BY36" s="51">
        <v>0</v>
      </c>
      <c r="BZ36" s="51">
        <v>0</v>
      </c>
      <c r="CA36" s="51">
        <v>0</v>
      </c>
      <c r="CB36" s="51">
        <v>6500</v>
      </c>
      <c r="CC36" s="51">
        <v>0</v>
      </c>
      <c r="CD36" s="51">
        <v>0</v>
      </c>
      <c r="CE36" s="51">
        <v>0</v>
      </c>
      <c r="CF36" s="51">
        <v>0</v>
      </c>
      <c r="CG36" s="51">
        <v>0</v>
      </c>
      <c r="CH36" s="51">
        <v>0</v>
      </c>
      <c r="CI36" s="51">
        <v>0</v>
      </c>
      <c r="CJ36" s="51">
        <v>0</v>
      </c>
      <c r="CK36" s="51">
        <v>0</v>
      </c>
      <c r="CL36" s="51">
        <v>300</v>
      </c>
      <c r="CM36" s="51">
        <v>0</v>
      </c>
      <c r="CN36" s="51">
        <v>0</v>
      </c>
      <c r="CO36" s="51">
        <v>0</v>
      </c>
      <c r="CP36" s="51">
        <v>300</v>
      </c>
      <c r="CQ36" s="51">
        <v>0</v>
      </c>
      <c r="CR36" s="51">
        <v>0</v>
      </c>
      <c r="CS36" s="51">
        <v>0</v>
      </c>
      <c r="CT36" s="51">
        <v>0</v>
      </c>
      <c r="CU36" s="51">
        <v>0</v>
      </c>
      <c r="CV36" s="51">
        <v>0</v>
      </c>
      <c r="CW36" s="51">
        <v>0</v>
      </c>
      <c r="CX36" s="51">
        <v>29379.4</v>
      </c>
      <c r="CY36" s="51">
        <v>20374.218</v>
      </c>
      <c r="CZ36" s="51">
        <v>0</v>
      </c>
      <c r="DA36" s="51">
        <v>0</v>
      </c>
      <c r="DB36" s="51">
        <v>15000</v>
      </c>
      <c r="DC36" s="51">
        <v>10764.5</v>
      </c>
      <c r="DD36" s="51">
        <v>0</v>
      </c>
      <c r="DE36" s="51">
        <v>0</v>
      </c>
      <c r="DF36" s="51">
        <v>2100</v>
      </c>
      <c r="DG36" s="51">
        <v>790</v>
      </c>
      <c r="DH36" s="51">
        <v>0</v>
      </c>
      <c r="DI36" s="51">
        <v>0</v>
      </c>
      <c r="DJ36" s="51">
        <f t="shared" si="8"/>
        <v>0</v>
      </c>
      <c r="DK36" s="51">
        <f t="shared" si="9"/>
        <v>0</v>
      </c>
      <c r="DL36" s="51">
        <v>6956.9</v>
      </c>
      <c r="DM36" s="51">
        <v>0</v>
      </c>
      <c r="DN36" s="51">
        <v>0</v>
      </c>
      <c r="DO36" s="51">
        <v>0</v>
      </c>
      <c r="DP36" s="51">
        <v>6956.9</v>
      </c>
      <c r="DQ36" s="51">
        <v>0</v>
      </c>
    </row>
    <row r="37" spans="1:121" ht="16.5" customHeight="1">
      <c r="A37" s="44"/>
      <c r="B37" s="52">
        <v>27</v>
      </c>
      <c r="C37" s="132" t="s">
        <v>109</v>
      </c>
      <c r="D37" s="51">
        <f t="shared" si="2"/>
        <v>94389.9059</v>
      </c>
      <c r="E37" s="51">
        <f t="shared" si="3"/>
        <v>29665.32</v>
      </c>
      <c r="F37" s="51">
        <f t="shared" si="4"/>
        <v>50930</v>
      </c>
      <c r="G37" s="51">
        <f t="shared" si="5"/>
        <v>27257.22</v>
      </c>
      <c r="H37" s="51">
        <f t="shared" si="6"/>
        <v>45659.9059</v>
      </c>
      <c r="I37" s="51">
        <f t="shared" si="7"/>
        <v>2408.1</v>
      </c>
      <c r="J37" s="51">
        <v>30685</v>
      </c>
      <c r="K37" s="51">
        <v>19853.205</v>
      </c>
      <c r="L37" s="51">
        <v>7500</v>
      </c>
      <c r="M37" s="51">
        <v>88</v>
      </c>
      <c r="N37" s="51">
        <v>27810</v>
      </c>
      <c r="O37" s="51">
        <v>18627.805</v>
      </c>
      <c r="P37" s="51">
        <v>3000</v>
      </c>
      <c r="Q37" s="51">
        <v>88</v>
      </c>
      <c r="R37" s="51">
        <v>2625</v>
      </c>
      <c r="S37" s="51">
        <v>1070.2</v>
      </c>
      <c r="T37" s="51">
        <v>4500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-59840.0941</v>
      </c>
      <c r="AG37" s="51">
        <v>-102</v>
      </c>
      <c r="AH37" s="51">
        <v>0</v>
      </c>
      <c r="AI37" s="51">
        <v>0</v>
      </c>
      <c r="AJ37" s="51">
        <v>8000.0009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12000</v>
      </c>
      <c r="AS37" s="51">
        <v>0</v>
      </c>
      <c r="AT37" s="51">
        <v>0</v>
      </c>
      <c r="AU37" s="51">
        <v>0</v>
      </c>
      <c r="AV37" s="51">
        <v>-79840.095</v>
      </c>
      <c r="AW37" s="51">
        <v>-102</v>
      </c>
      <c r="AX37" s="51">
        <v>2000</v>
      </c>
      <c r="AY37" s="51">
        <v>1264.5</v>
      </c>
      <c r="AZ37" s="51">
        <v>2500</v>
      </c>
      <c r="BA37" s="51">
        <v>0</v>
      </c>
      <c r="BB37" s="51">
        <v>2000</v>
      </c>
      <c r="BC37" s="51">
        <v>1264.5</v>
      </c>
      <c r="BD37" s="51">
        <v>2500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1200</v>
      </c>
      <c r="BK37" s="51">
        <v>144.108</v>
      </c>
      <c r="BL37" s="51">
        <v>3000</v>
      </c>
      <c r="BM37" s="51">
        <v>0</v>
      </c>
      <c r="BN37" s="51">
        <v>0</v>
      </c>
      <c r="BO37" s="51">
        <v>0</v>
      </c>
      <c r="BP37" s="51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200</v>
      </c>
      <c r="BW37" s="51">
        <v>144.108</v>
      </c>
      <c r="BX37" s="51">
        <v>1000</v>
      </c>
      <c r="BY37" s="51">
        <v>0</v>
      </c>
      <c r="BZ37" s="51">
        <v>1000</v>
      </c>
      <c r="CA37" s="51">
        <v>0</v>
      </c>
      <c r="CB37" s="51">
        <v>2000</v>
      </c>
      <c r="CC37" s="51">
        <v>0</v>
      </c>
      <c r="CD37" s="51">
        <v>0</v>
      </c>
      <c r="CE37" s="51">
        <v>0</v>
      </c>
      <c r="CF37" s="51">
        <v>0</v>
      </c>
      <c r="CG37" s="51">
        <v>0</v>
      </c>
      <c r="CH37" s="51">
        <v>0</v>
      </c>
      <c r="CI37" s="51">
        <v>0</v>
      </c>
      <c r="CJ37" s="51">
        <v>0</v>
      </c>
      <c r="CK37" s="51">
        <v>0</v>
      </c>
      <c r="CL37" s="51">
        <v>8195</v>
      </c>
      <c r="CM37" s="51">
        <v>1833.057</v>
      </c>
      <c r="CN37" s="51">
        <v>92500</v>
      </c>
      <c r="CO37" s="51">
        <v>2422.1</v>
      </c>
      <c r="CP37" s="51">
        <v>1650</v>
      </c>
      <c r="CQ37" s="51">
        <v>91.6</v>
      </c>
      <c r="CR37" s="51">
        <v>4500</v>
      </c>
      <c r="CS37" s="51">
        <v>1497.1</v>
      </c>
      <c r="CT37" s="51">
        <v>600</v>
      </c>
      <c r="CU37" s="51">
        <v>91.6</v>
      </c>
      <c r="CV37" s="51">
        <v>3000</v>
      </c>
      <c r="CW37" s="51">
        <v>0</v>
      </c>
      <c r="CX37" s="51">
        <v>650</v>
      </c>
      <c r="CY37" s="51">
        <v>82.35</v>
      </c>
      <c r="CZ37" s="51">
        <v>0</v>
      </c>
      <c r="DA37" s="51">
        <v>0</v>
      </c>
      <c r="DB37" s="51">
        <v>150</v>
      </c>
      <c r="DC37" s="51">
        <v>0</v>
      </c>
      <c r="DD37" s="51">
        <v>0</v>
      </c>
      <c r="DE37" s="51">
        <v>0</v>
      </c>
      <c r="DF37" s="51">
        <v>6000</v>
      </c>
      <c r="DG37" s="51">
        <v>4080</v>
      </c>
      <c r="DH37" s="51">
        <v>0</v>
      </c>
      <c r="DI37" s="51">
        <v>0</v>
      </c>
      <c r="DJ37" s="51">
        <f t="shared" si="8"/>
        <v>0</v>
      </c>
      <c r="DK37" s="51">
        <f t="shared" si="9"/>
        <v>0</v>
      </c>
      <c r="DL37" s="51">
        <v>2200</v>
      </c>
      <c r="DM37" s="51">
        <v>0</v>
      </c>
      <c r="DN37" s="51">
        <v>0</v>
      </c>
      <c r="DO37" s="51">
        <v>0</v>
      </c>
      <c r="DP37" s="51">
        <v>2200</v>
      </c>
      <c r="DQ37" s="51">
        <v>0</v>
      </c>
    </row>
    <row r="38" spans="1:121" ht="16.5" customHeight="1">
      <c r="A38" s="44"/>
      <c r="B38" s="52">
        <v>28</v>
      </c>
      <c r="C38" s="132" t="s">
        <v>110</v>
      </c>
      <c r="D38" s="51">
        <f t="shared" si="2"/>
        <v>126340.48790000001</v>
      </c>
      <c r="E38" s="51">
        <f t="shared" si="3"/>
        <v>80185.55600000001</v>
      </c>
      <c r="F38" s="51">
        <f t="shared" si="4"/>
        <v>122446.014</v>
      </c>
      <c r="G38" s="51">
        <f t="shared" si="5"/>
        <v>81321.69200000001</v>
      </c>
      <c r="H38" s="51">
        <f t="shared" si="6"/>
        <v>10094.4739</v>
      </c>
      <c r="I38" s="51">
        <f t="shared" si="7"/>
        <v>-1136.136</v>
      </c>
      <c r="J38" s="51">
        <v>33055.67</v>
      </c>
      <c r="K38" s="51">
        <v>20764.978</v>
      </c>
      <c r="L38" s="51">
        <v>3900</v>
      </c>
      <c r="M38" s="51">
        <v>0</v>
      </c>
      <c r="N38" s="51">
        <v>32724.87</v>
      </c>
      <c r="O38" s="51">
        <v>20527.508</v>
      </c>
      <c r="P38" s="51">
        <v>3900</v>
      </c>
      <c r="Q38" s="51">
        <v>0</v>
      </c>
      <c r="R38" s="51">
        <v>230</v>
      </c>
      <c r="S38" s="51">
        <v>136.67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3694.4739</v>
      </c>
      <c r="AG38" s="51">
        <v>-1136.136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3894.4739</v>
      </c>
      <c r="AO38" s="51">
        <v>0</v>
      </c>
      <c r="AP38" s="51">
        <v>0</v>
      </c>
      <c r="AQ38" s="51">
        <v>0</v>
      </c>
      <c r="AR38" s="51">
        <v>2500</v>
      </c>
      <c r="AS38" s="51">
        <v>0</v>
      </c>
      <c r="AT38" s="51">
        <v>0</v>
      </c>
      <c r="AU38" s="51">
        <v>0</v>
      </c>
      <c r="AV38" s="51">
        <v>-2700</v>
      </c>
      <c r="AW38" s="51">
        <v>-1136.136</v>
      </c>
      <c r="AX38" s="51">
        <v>2523</v>
      </c>
      <c r="AY38" s="51">
        <v>1041.5</v>
      </c>
      <c r="AZ38" s="51">
        <v>0</v>
      </c>
      <c r="BA38" s="51">
        <v>0</v>
      </c>
      <c r="BB38" s="51">
        <v>2523</v>
      </c>
      <c r="BC38" s="51">
        <v>1041.5</v>
      </c>
      <c r="BD38" s="51">
        <v>0</v>
      </c>
      <c r="BE38" s="51">
        <v>0</v>
      </c>
      <c r="BF38" s="51">
        <v>0</v>
      </c>
      <c r="BG38" s="51">
        <v>0</v>
      </c>
      <c r="BH38" s="51">
        <v>0</v>
      </c>
      <c r="BI38" s="51">
        <v>0</v>
      </c>
      <c r="BJ38" s="51">
        <v>1253.37</v>
      </c>
      <c r="BK38" s="51">
        <v>637.24</v>
      </c>
      <c r="BL38" s="51">
        <v>2500</v>
      </c>
      <c r="BM38" s="51">
        <v>0</v>
      </c>
      <c r="BN38" s="51">
        <v>0</v>
      </c>
      <c r="BO38" s="51">
        <v>0</v>
      </c>
      <c r="BP38" s="51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  <c r="BX38" s="51">
        <v>0</v>
      </c>
      <c r="BY38" s="51">
        <v>0</v>
      </c>
      <c r="BZ38" s="51">
        <v>1253.37</v>
      </c>
      <c r="CA38" s="51">
        <v>637.24</v>
      </c>
      <c r="CB38" s="51">
        <v>2500</v>
      </c>
      <c r="CC38" s="51">
        <v>0</v>
      </c>
      <c r="CD38" s="51">
        <v>0</v>
      </c>
      <c r="CE38" s="51">
        <v>0</v>
      </c>
      <c r="CF38" s="51">
        <v>0</v>
      </c>
      <c r="CG38" s="51">
        <v>0</v>
      </c>
      <c r="CH38" s="51">
        <v>0</v>
      </c>
      <c r="CI38" s="51">
        <v>0</v>
      </c>
      <c r="CJ38" s="51">
        <v>0</v>
      </c>
      <c r="CK38" s="51">
        <v>0</v>
      </c>
      <c r="CL38" s="51">
        <v>14500</v>
      </c>
      <c r="CM38" s="51">
        <v>11200</v>
      </c>
      <c r="CN38" s="51">
        <v>0</v>
      </c>
      <c r="CO38" s="51">
        <v>0</v>
      </c>
      <c r="CP38" s="51">
        <v>14500</v>
      </c>
      <c r="CQ38" s="51">
        <v>11200</v>
      </c>
      <c r="CR38" s="51">
        <v>0</v>
      </c>
      <c r="CS38" s="51">
        <v>0</v>
      </c>
      <c r="CT38" s="51">
        <v>14500</v>
      </c>
      <c r="CU38" s="51">
        <v>11200</v>
      </c>
      <c r="CV38" s="51">
        <v>0</v>
      </c>
      <c r="CW38" s="51">
        <v>0</v>
      </c>
      <c r="CX38" s="51">
        <v>63313.974</v>
      </c>
      <c r="CY38" s="51">
        <v>47057.974</v>
      </c>
      <c r="CZ38" s="51">
        <v>0</v>
      </c>
      <c r="DA38" s="51">
        <v>0</v>
      </c>
      <c r="DB38" s="51">
        <v>48000</v>
      </c>
      <c r="DC38" s="51">
        <v>35644</v>
      </c>
      <c r="DD38" s="51">
        <v>0</v>
      </c>
      <c r="DE38" s="51">
        <v>0</v>
      </c>
      <c r="DF38" s="51">
        <v>1600</v>
      </c>
      <c r="DG38" s="51">
        <v>620</v>
      </c>
      <c r="DH38" s="51">
        <v>0</v>
      </c>
      <c r="DI38" s="51">
        <v>0</v>
      </c>
      <c r="DJ38" s="51">
        <f t="shared" si="8"/>
        <v>0</v>
      </c>
      <c r="DK38" s="51">
        <f t="shared" si="9"/>
        <v>0</v>
      </c>
      <c r="DL38" s="51">
        <v>6200</v>
      </c>
      <c r="DM38" s="51">
        <v>0</v>
      </c>
      <c r="DN38" s="51">
        <v>0</v>
      </c>
      <c r="DO38" s="51">
        <v>0</v>
      </c>
      <c r="DP38" s="51">
        <v>6200</v>
      </c>
      <c r="DQ38" s="51">
        <v>0</v>
      </c>
    </row>
    <row r="39" spans="1:121" ht="16.5" customHeight="1">
      <c r="A39" s="44"/>
      <c r="B39" s="52">
        <v>29</v>
      </c>
      <c r="C39" s="132" t="s">
        <v>111</v>
      </c>
      <c r="D39" s="51">
        <f t="shared" si="2"/>
        <v>23912.0592</v>
      </c>
      <c r="E39" s="51">
        <f t="shared" si="3"/>
        <v>15052.726999999999</v>
      </c>
      <c r="F39" s="51">
        <f t="shared" si="4"/>
        <v>15218.76</v>
      </c>
      <c r="G39" s="51">
        <f t="shared" si="5"/>
        <v>8111.827</v>
      </c>
      <c r="H39" s="51">
        <f t="shared" si="6"/>
        <v>10193.2992</v>
      </c>
      <c r="I39" s="51">
        <f t="shared" si="7"/>
        <v>6940.9</v>
      </c>
      <c r="J39" s="51">
        <v>12554.66</v>
      </c>
      <c r="K39" s="51">
        <v>7693.627</v>
      </c>
      <c r="L39" s="51">
        <v>8193.2992</v>
      </c>
      <c r="M39" s="51">
        <v>6940.9</v>
      </c>
      <c r="N39" s="51">
        <v>12433.3</v>
      </c>
      <c r="O39" s="51">
        <v>7625.227</v>
      </c>
      <c r="P39" s="51">
        <v>6116.2992</v>
      </c>
      <c r="Q39" s="51">
        <v>4864.9</v>
      </c>
      <c r="R39" s="51">
        <v>0</v>
      </c>
      <c r="S39" s="51">
        <v>0</v>
      </c>
      <c r="T39" s="51">
        <v>2077</v>
      </c>
      <c r="U39" s="51">
        <v>2076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1000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1000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179.1</v>
      </c>
      <c r="AY39" s="51">
        <v>0</v>
      </c>
      <c r="AZ39" s="51">
        <v>0</v>
      </c>
      <c r="BA39" s="51">
        <v>0</v>
      </c>
      <c r="BB39" s="51">
        <v>179.1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v>0</v>
      </c>
      <c r="BI39" s="51">
        <v>0</v>
      </c>
      <c r="BJ39" s="51">
        <v>160</v>
      </c>
      <c r="BK39" s="51">
        <v>118.2</v>
      </c>
      <c r="BL39" s="51">
        <v>1000</v>
      </c>
      <c r="BM39" s="51">
        <v>0</v>
      </c>
      <c r="BN39" s="51">
        <v>0</v>
      </c>
      <c r="BO39" s="51">
        <v>0</v>
      </c>
      <c r="BP39" s="51"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160</v>
      </c>
      <c r="BW39" s="51">
        <v>118.2</v>
      </c>
      <c r="BX39" s="51">
        <v>0</v>
      </c>
      <c r="BY39" s="51">
        <v>0</v>
      </c>
      <c r="BZ39" s="51">
        <v>0</v>
      </c>
      <c r="CA39" s="51">
        <v>0</v>
      </c>
      <c r="CB39" s="51">
        <v>1000</v>
      </c>
      <c r="CC39" s="51">
        <v>0</v>
      </c>
      <c r="CD39" s="51">
        <v>0</v>
      </c>
      <c r="CE39" s="51">
        <v>0</v>
      </c>
      <c r="CF39" s="51">
        <v>0</v>
      </c>
      <c r="CG39" s="51">
        <v>0</v>
      </c>
      <c r="CH39" s="51">
        <v>0</v>
      </c>
      <c r="CI39" s="51">
        <v>0</v>
      </c>
      <c r="CJ39" s="51">
        <v>0</v>
      </c>
      <c r="CK39" s="51">
        <v>0</v>
      </c>
      <c r="CL39" s="51">
        <v>75</v>
      </c>
      <c r="CM39" s="51">
        <v>0</v>
      </c>
      <c r="CN39" s="51">
        <v>0</v>
      </c>
      <c r="CO39" s="51">
        <v>0</v>
      </c>
      <c r="CP39" s="51">
        <v>75</v>
      </c>
      <c r="CQ39" s="51">
        <v>0</v>
      </c>
      <c r="CR39" s="51">
        <v>0</v>
      </c>
      <c r="CS39" s="51">
        <v>0</v>
      </c>
      <c r="CT39" s="51">
        <v>0</v>
      </c>
      <c r="CU39" s="51">
        <v>0</v>
      </c>
      <c r="CV39" s="51">
        <v>0</v>
      </c>
      <c r="CW39" s="51">
        <v>0</v>
      </c>
      <c r="CX39" s="51">
        <v>0</v>
      </c>
      <c r="CY39" s="51">
        <v>0</v>
      </c>
      <c r="CZ39" s="51">
        <v>0</v>
      </c>
      <c r="DA39" s="51">
        <v>0</v>
      </c>
      <c r="DB39" s="51">
        <v>0</v>
      </c>
      <c r="DC39" s="51">
        <v>0</v>
      </c>
      <c r="DD39" s="51">
        <v>0</v>
      </c>
      <c r="DE39" s="51">
        <v>0</v>
      </c>
      <c r="DF39" s="51">
        <v>750</v>
      </c>
      <c r="DG39" s="51">
        <v>300</v>
      </c>
      <c r="DH39" s="51">
        <v>0</v>
      </c>
      <c r="DI39" s="51">
        <v>0</v>
      </c>
      <c r="DJ39" s="51">
        <f t="shared" si="8"/>
        <v>0</v>
      </c>
      <c r="DK39" s="51">
        <f t="shared" si="9"/>
        <v>0</v>
      </c>
      <c r="DL39" s="51">
        <v>1500</v>
      </c>
      <c r="DM39" s="51">
        <v>0</v>
      </c>
      <c r="DN39" s="51">
        <v>0</v>
      </c>
      <c r="DO39" s="51">
        <v>0</v>
      </c>
      <c r="DP39" s="51">
        <v>1500</v>
      </c>
      <c r="DQ39" s="51">
        <v>0</v>
      </c>
    </row>
    <row r="40" spans="1:121" ht="16.5" customHeight="1">
      <c r="A40" s="44"/>
      <c r="B40" s="52">
        <v>30</v>
      </c>
      <c r="C40" s="132" t="s">
        <v>112</v>
      </c>
      <c r="D40" s="51">
        <f t="shared" si="2"/>
        <v>62694.34700000001</v>
      </c>
      <c r="E40" s="51">
        <f t="shared" si="3"/>
        <v>38891.361</v>
      </c>
      <c r="F40" s="51">
        <f t="shared" si="4"/>
        <v>54641.5</v>
      </c>
      <c r="G40" s="51">
        <f t="shared" si="5"/>
        <v>31228.519999999997</v>
      </c>
      <c r="H40" s="51">
        <f t="shared" si="6"/>
        <v>18052.847</v>
      </c>
      <c r="I40" s="51">
        <f t="shared" si="7"/>
        <v>8455.441</v>
      </c>
      <c r="J40" s="51">
        <v>32241.5</v>
      </c>
      <c r="K40" s="51">
        <v>22060.42</v>
      </c>
      <c r="L40" s="51">
        <v>3300.3</v>
      </c>
      <c r="M40" s="51">
        <v>0</v>
      </c>
      <c r="N40" s="51">
        <v>28742.9</v>
      </c>
      <c r="O40" s="51">
        <v>19703.62</v>
      </c>
      <c r="P40" s="51">
        <v>3000.3</v>
      </c>
      <c r="Q40" s="51">
        <v>0</v>
      </c>
      <c r="R40" s="51">
        <v>3198.6</v>
      </c>
      <c r="S40" s="51">
        <v>2191</v>
      </c>
      <c r="T40" s="51">
        <v>300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1300</v>
      </c>
      <c r="AE40" s="51">
        <v>700</v>
      </c>
      <c r="AF40" s="51">
        <v>14552.547</v>
      </c>
      <c r="AG40" s="51">
        <v>8455.441</v>
      </c>
      <c r="AH40" s="51">
        <v>0</v>
      </c>
      <c r="AI40" s="51">
        <v>0</v>
      </c>
      <c r="AJ40" s="51">
        <v>200</v>
      </c>
      <c r="AK40" s="51">
        <v>0</v>
      </c>
      <c r="AL40" s="51">
        <v>0</v>
      </c>
      <c r="AM40" s="51">
        <v>0</v>
      </c>
      <c r="AN40" s="51">
        <v>9199.747</v>
      </c>
      <c r="AO40" s="51">
        <v>9199.633</v>
      </c>
      <c r="AP40" s="51">
        <v>1300</v>
      </c>
      <c r="AQ40" s="51">
        <v>700</v>
      </c>
      <c r="AR40" s="51">
        <v>5900</v>
      </c>
      <c r="AS40" s="51">
        <v>3450</v>
      </c>
      <c r="AT40" s="51">
        <v>0</v>
      </c>
      <c r="AU40" s="51">
        <v>0</v>
      </c>
      <c r="AV40" s="51">
        <v>-747.2</v>
      </c>
      <c r="AW40" s="51">
        <v>-4194.192</v>
      </c>
      <c r="AX40" s="51">
        <v>3500</v>
      </c>
      <c r="AY40" s="51">
        <v>2355.5</v>
      </c>
      <c r="AZ40" s="51">
        <v>0</v>
      </c>
      <c r="BA40" s="51">
        <v>0</v>
      </c>
      <c r="BB40" s="51">
        <v>3500</v>
      </c>
      <c r="BC40" s="51">
        <v>2355.5</v>
      </c>
      <c r="BD40" s="51">
        <v>0</v>
      </c>
      <c r="BE40" s="51">
        <v>0</v>
      </c>
      <c r="BF40" s="51">
        <v>0</v>
      </c>
      <c r="BG40" s="51">
        <v>0</v>
      </c>
      <c r="BH40" s="51">
        <v>0</v>
      </c>
      <c r="BI40" s="51">
        <v>0</v>
      </c>
      <c r="BJ40" s="51">
        <v>2200</v>
      </c>
      <c r="BK40" s="51">
        <v>2000</v>
      </c>
      <c r="BL40" s="51">
        <v>200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  <c r="BX40" s="51">
        <v>0</v>
      </c>
      <c r="BY40" s="51">
        <v>0</v>
      </c>
      <c r="BZ40" s="51">
        <v>2200</v>
      </c>
      <c r="CA40" s="51">
        <v>2000</v>
      </c>
      <c r="CB40" s="51">
        <v>200</v>
      </c>
      <c r="CC40" s="51">
        <v>0</v>
      </c>
      <c r="CD40" s="51">
        <v>0</v>
      </c>
      <c r="CE40" s="51">
        <v>0</v>
      </c>
      <c r="CF40" s="51">
        <v>0</v>
      </c>
      <c r="CG40" s="51">
        <v>0</v>
      </c>
      <c r="CH40" s="51">
        <v>0</v>
      </c>
      <c r="CI40" s="51">
        <v>0</v>
      </c>
      <c r="CJ40" s="51">
        <v>0</v>
      </c>
      <c r="CK40" s="51">
        <v>0</v>
      </c>
      <c r="CL40" s="51">
        <v>1000</v>
      </c>
      <c r="CM40" s="51">
        <v>440</v>
      </c>
      <c r="CN40" s="51">
        <v>0</v>
      </c>
      <c r="CO40" s="51">
        <v>0</v>
      </c>
      <c r="CP40" s="51">
        <v>1000</v>
      </c>
      <c r="CQ40" s="51">
        <v>440</v>
      </c>
      <c r="CR40" s="51">
        <v>0</v>
      </c>
      <c r="CS40" s="51">
        <v>0</v>
      </c>
      <c r="CT40" s="51">
        <v>0</v>
      </c>
      <c r="CU40" s="51">
        <v>0</v>
      </c>
      <c r="CV40" s="51">
        <v>0</v>
      </c>
      <c r="CW40" s="51">
        <v>0</v>
      </c>
      <c r="CX40" s="51">
        <v>400</v>
      </c>
      <c r="CY40" s="51">
        <v>400</v>
      </c>
      <c r="CZ40" s="51">
        <v>0</v>
      </c>
      <c r="DA40" s="51">
        <v>0</v>
      </c>
      <c r="DB40" s="51">
        <v>0</v>
      </c>
      <c r="DC40" s="51">
        <v>0</v>
      </c>
      <c r="DD40" s="51">
        <v>0</v>
      </c>
      <c r="DE40" s="51">
        <v>0</v>
      </c>
      <c r="DF40" s="51">
        <v>4000</v>
      </c>
      <c r="DG40" s="51">
        <v>2480</v>
      </c>
      <c r="DH40" s="51">
        <v>0</v>
      </c>
      <c r="DI40" s="51">
        <v>0</v>
      </c>
      <c r="DJ40" s="51">
        <f t="shared" si="8"/>
        <v>0</v>
      </c>
      <c r="DK40" s="51">
        <f t="shared" si="9"/>
        <v>0</v>
      </c>
      <c r="DL40" s="51">
        <v>10000</v>
      </c>
      <c r="DM40" s="51">
        <v>792.6</v>
      </c>
      <c r="DN40" s="51">
        <v>0</v>
      </c>
      <c r="DO40" s="51">
        <v>0</v>
      </c>
      <c r="DP40" s="51">
        <v>10000</v>
      </c>
      <c r="DQ40" s="51">
        <v>792.6</v>
      </c>
    </row>
    <row r="41" spans="1:121" ht="16.5" customHeight="1">
      <c r="A41" s="44"/>
      <c r="B41" s="52">
        <v>31</v>
      </c>
      <c r="C41" s="132" t="s">
        <v>113</v>
      </c>
      <c r="D41" s="51">
        <f t="shared" si="2"/>
        <v>192626.6</v>
      </c>
      <c r="E41" s="51">
        <f t="shared" si="3"/>
        <v>137932.246</v>
      </c>
      <c r="F41" s="51">
        <f t="shared" si="4"/>
        <v>185507.5</v>
      </c>
      <c r="G41" s="51">
        <f t="shared" si="5"/>
        <v>133056.157</v>
      </c>
      <c r="H41" s="51">
        <f t="shared" si="6"/>
        <v>7119.1</v>
      </c>
      <c r="I41" s="51">
        <f t="shared" si="7"/>
        <v>4876.089</v>
      </c>
      <c r="J41" s="51">
        <v>60005.5</v>
      </c>
      <c r="K41" s="51">
        <v>44318.657</v>
      </c>
      <c r="L41" s="51">
        <v>14319.1</v>
      </c>
      <c r="M41" s="51">
        <v>6621.96</v>
      </c>
      <c r="N41" s="51">
        <v>43372.4</v>
      </c>
      <c r="O41" s="51">
        <v>32243.333</v>
      </c>
      <c r="P41" s="51">
        <v>1000</v>
      </c>
      <c r="Q41" s="51">
        <v>487</v>
      </c>
      <c r="R41" s="51">
        <v>11094.4</v>
      </c>
      <c r="S41" s="51">
        <v>8430.41</v>
      </c>
      <c r="T41" s="51">
        <v>13319.1</v>
      </c>
      <c r="U41" s="51">
        <v>6134.96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-10000</v>
      </c>
      <c r="AG41" s="51">
        <v>-2407.371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-10000</v>
      </c>
      <c r="AW41" s="51">
        <v>-2407.371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v>0</v>
      </c>
      <c r="BI41" s="51">
        <v>0</v>
      </c>
      <c r="BJ41" s="51">
        <v>26630</v>
      </c>
      <c r="BK41" s="51">
        <v>19635</v>
      </c>
      <c r="BL41" s="51">
        <v>700</v>
      </c>
      <c r="BM41" s="51">
        <v>168</v>
      </c>
      <c r="BN41" s="51">
        <v>0</v>
      </c>
      <c r="BO41" s="51">
        <v>0</v>
      </c>
      <c r="BP41" s="51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  <c r="BX41" s="51">
        <v>0</v>
      </c>
      <c r="BY41" s="51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26630</v>
      </c>
      <c r="CE41" s="51">
        <v>19635</v>
      </c>
      <c r="CF41" s="51">
        <v>700</v>
      </c>
      <c r="CG41" s="51">
        <v>168</v>
      </c>
      <c r="CH41" s="51">
        <v>0</v>
      </c>
      <c r="CI41" s="51">
        <v>0</v>
      </c>
      <c r="CJ41" s="51">
        <v>0</v>
      </c>
      <c r="CK41" s="51">
        <v>0</v>
      </c>
      <c r="CL41" s="51">
        <v>20500</v>
      </c>
      <c r="CM41" s="51">
        <v>14800</v>
      </c>
      <c r="CN41" s="51">
        <v>1000</v>
      </c>
      <c r="CO41" s="51">
        <v>160</v>
      </c>
      <c r="CP41" s="51">
        <v>20500</v>
      </c>
      <c r="CQ41" s="51">
        <v>14800</v>
      </c>
      <c r="CR41" s="51">
        <v>1000</v>
      </c>
      <c r="CS41" s="51">
        <v>160</v>
      </c>
      <c r="CT41" s="51">
        <v>13195</v>
      </c>
      <c r="CU41" s="51">
        <v>9450</v>
      </c>
      <c r="CV41" s="51">
        <v>500</v>
      </c>
      <c r="CW41" s="51">
        <v>160</v>
      </c>
      <c r="CX41" s="51">
        <v>71322</v>
      </c>
      <c r="CY41" s="51">
        <v>51868.5</v>
      </c>
      <c r="CZ41" s="51">
        <v>1100</v>
      </c>
      <c r="DA41" s="51">
        <v>333.5</v>
      </c>
      <c r="DB41" s="51">
        <v>25952</v>
      </c>
      <c r="DC41" s="51">
        <v>18948.5</v>
      </c>
      <c r="DD41" s="51">
        <v>400</v>
      </c>
      <c r="DE41" s="51">
        <v>280.5</v>
      </c>
      <c r="DF41" s="51">
        <v>3050</v>
      </c>
      <c r="DG41" s="51">
        <v>2434</v>
      </c>
      <c r="DH41" s="51">
        <v>0</v>
      </c>
      <c r="DI41" s="51">
        <v>0</v>
      </c>
      <c r="DJ41" s="51">
        <f t="shared" si="8"/>
        <v>4000</v>
      </c>
      <c r="DK41" s="51">
        <f t="shared" si="9"/>
        <v>0</v>
      </c>
      <c r="DL41" s="51">
        <v>4000</v>
      </c>
      <c r="DM41" s="51">
        <v>0</v>
      </c>
      <c r="DN41" s="51">
        <v>0</v>
      </c>
      <c r="DO41" s="51">
        <v>0</v>
      </c>
      <c r="DP41" s="51">
        <v>0</v>
      </c>
      <c r="DQ41" s="51">
        <v>0</v>
      </c>
    </row>
    <row r="42" spans="1:121" ht="16.5" customHeight="1">
      <c r="A42" s="44"/>
      <c r="B42" s="52">
        <v>32</v>
      </c>
      <c r="C42" s="132" t="s">
        <v>114</v>
      </c>
      <c r="D42" s="51">
        <f t="shared" si="2"/>
        <v>84697.79999999999</v>
      </c>
      <c r="E42" s="51">
        <f t="shared" si="3"/>
        <v>53281.71399999999</v>
      </c>
      <c r="F42" s="51">
        <f t="shared" si="4"/>
        <v>81793.59999999999</v>
      </c>
      <c r="G42" s="51">
        <f t="shared" si="5"/>
        <v>50635.153999999995</v>
      </c>
      <c r="H42" s="51">
        <f t="shared" si="6"/>
        <v>11920</v>
      </c>
      <c r="I42" s="51">
        <f t="shared" si="7"/>
        <v>7266.56</v>
      </c>
      <c r="J42" s="51">
        <v>24596.6</v>
      </c>
      <c r="K42" s="51">
        <v>15136.849</v>
      </c>
      <c r="L42" s="51">
        <v>1600</v>
      </c>
      <c r="M42" s="51">
        <v>1600</v>
      </c>
      <c r="N42" s="51">
        <v>24596.6</v>
      </c>
      <c r="O42" s="51">
        <v>15136.849</v>
      </c>
      <c r="P42" s="51">
        <v>1600</v>
      </c>
      <c r="Q42" s="51">
        <v>1600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15271.8</v>
      </c>
      <c r="AE42" s="51">
        <v>10448.41</v>
      </c>
      <c r="AF42" s="51">
        <v>10320</v>
      </c>
      <c r="AG42" s="51">
        <v>5666.56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10320</v>
      </c>
      <c r="AO42" s="51">
        <v>6820</v>
      </c>
      <c r="AP42" s="51">
        <v>15271.8</v>
      </c>
      <c r="AQ42" s="51">
        <v>10448.41</v>
      </c>
      <c r="AR42" s="51"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-1153.44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  <c r="BX42" s="51">
        <v>0</v>
      </c>
      <c r="BY42" s="51">
        <v>0</v>
      </c>
      <c r="BZ42" s="51">
        <v>0</v>
      </c>
      <c r="CA42" s="51">
        <v>0</v>
      </c>
      <c r="CB42" s="51">
        <v>0</v>
      </c>
      <c r="CC42" s="51">
        <v>0</v>
      </c>
      <c r="CD42" s="51">
        <v>0</v>
      </c>
      <c r="CE42" s="51">
        <v>0</v>
      </c>
      <c r="CF42" s="51">
        <v>0</v>
      </c>
      <c r="CG42" s="51">
        <v>0</v>
      </c>
      <c r="CH42" s="51">
        <v>0</v>
      </c>
      <c r="CI42" s="51">
        <v>0</v>
      </c>
      <c r="CJ42" s="51">
        <v>0</v>
      </c>
      <c r="CK42" s="51">
        <v>0</v>
      </c>
      <c r="CL42" s="51">
        <v>13327</v>
      </c>
      <c r="CM42" s="51">
        <v>9056.46</v>
      </c>
      <c r="CN42" s="51">
        <v>0</v>
      </c>
      <c r="CO42" s="51">
        <v>0</v>
      </c>
      <c r="CP42" s="51">
        <v>13327</v>
      </c>
      <c r="CQ42" s="51">
        <v>9056.46</v>
      </c>
      <c r="CR42" s="51">
        <v>0</v>
      </c>
      <c r="CS42" s="51">
        <v>0</v>
      </c>
      <c r="CT42" s="51">
        <v>0</v>
      </c>
      <c r="CU42" s="51">
        <v>0</v>
      </c>
      <c r="CV42" s="51">
        <v>0</v>
      </c>
      <c r="CW42" s="51">
        <v>0</v>
      </c>
      <c r="CX42" s="51">
        <v>17521.4</v>
      </c>
      <c r="CY42" s="51">
        <v>10403.435</v>
      </c>
      <c r="CZ42" s="51">
        <v>0</v>
      </c>
      <c r="DA42" s="51">
        <v>0</v>
      </c>
      <c r="DB42" s="51">
        <v>17521.4</v>
      </c>
      <c r="DC42" s="51">
        <v>10403.435</v>
      </c>
      <c r="DD42" s="51">
        <v>0</v>
      </c>
      <c r="DE42" s="51">
        <v>0</v>
      </c>
      <c r="DF42" s="51">
        <v>1200</v>
      </c>
      <c r="DG42" s="51">
        <v>970</v>
      </c>
      <c r="DH42" s="51">
        <v>0</v>
      </c>
      <c r="DI42" s="51">
        <v>0</v>
      </c>
      <c r="DJ42" s="51">
        <f t="shared" si="8"/>
        <v>861</v>
      </c>
      <c r="DK42" s="51">
        <f t="shared" si="9"/>
        <v>0</v>
      </c>
      <c r="DL42" s="51">
        <v>9876.8</v>
      </c>
      <c r="DM42" s="51">
        <v>4620</v>
      </c>
      <c r="DN42" s="51">
        <v>0</v>
      </c>
      <c r="DO42" s="51">
        <v>0</v>
      </c>
      <c r="DP42" s="51">
        <v>9015.8</v>
      </c>
      <c r="DQ42" s="51">
        <v>4620</v>
      </c>
    </row>
    <row r="43" spans="1:121" ht="16.5" customHeight="1">
      <c r="A43" s="44"/>
      <c r="B43" s="52">
        <v>33</v>
      </c>
      <c r="C43" s="132" t="s">
        <v>115</v>
      </c>
      <c r="D43" s="51">
        <f aca="true" t="shared" si="10" ref="D43:D74">F43+H43-DP43</f>
        <v>15788.2</v>
      </c>
      <c r="E43" s="51">
        <f aca="true" t="shared" si="11" ref="E43:E74">G43+I43-DQ43</f>
        <v>8491.586</v>
      </c>
      <c r="F43" s="51">
        <f aca="true" t="shared" si="12" ref="F43:F74">J43+V43+Z43+AD43+AX43+BJ43+CH43+CL43+CX43+DF43+DL43</f>
        <v>12777.8</v>
      </c>
      <c r="G43" s="51">
        <f aca="true" t="shared" si="13" ref="G43:G74">K43+W43+AA43+AE43+AY43+BK43+CI43+CM43+CY43+DG43+DM43</f>
        <v>7951.586</v>
      </c>
      <c r="H43" s="51">
        <f aca="true" t="shared" si="14" ref="H43:H74">L43+X43+AB43+AF43+AZ43+BL43+CJ43+CN43+CZ43+DH43+DN43</f>
        <v>4010.4</v>
      </c>
      <c r="I43" s="51">
        <f aca="true" t="shared" si="15" ref="I43:I74">M43+Y43+AC43+AG43+BA43+BM43+CK43+CO43+DA43+DI43+DO43</f>
        <v>540</v>
      </c>
      <c r="J43" s="51">
        <v>11777.8</v>
      </c>
      <c r="K43" s="51">
        <v>7951.586</v>
      </c>
      <c r="L43" s="51">
        <v>500</v>
      </c>
      <c r="M43" s="51">
        <v>0</v>
      </c>
      <c r="N43" s="51">
        <v>11109.3</v>
      </c>
      <c r="O43" s="51">
        <v>7631.586</v>
      </c>
      <c r="P43" s="51">
        <v>500</v>
      </c>
      <c r="Q43" s="51">
        <v>0</v>
      </c>
      <c r="R43" s="51">
        <v>668.5</v>
      </c>
      <c r="S43" s="51">
        <v>320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3510.4</v>
      </c>
      <c r="AG43" s="51">
        <v>540</v>
      </c>
      <c r="AH43" s="51">
        <v>0</v>
      </c>
      <c r="AI43" s="51">
        <v>0</v>
      </c>
      <c r="AJ43" s="51">
        <v>2470.4</v>
      </c>
      <c r="AK43" s="51">
        <v>0</v>
      </c>
      <c r="AL43" s="51">
        <v>0</v>
      </c>
      <c r="AM43" s="51">
        <v>0</v>
      </c>
      <c r="AN43" s="51">
        <v>1040</v>
      </c>
      <c r="AO43" s="51">
        <v>540</v>
      </c>
      <c r="AP43" s="51">
        <v>0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  <c r="BX43" s="51">
        <v>0</v>
      </c>
      <c r="BY43" s="51">
        <v>0</v>
      </c>
      <c r="BZ43" s="51">
        <v>0</v>
      </c>
      <c r="CA43" s="51">
        <v>0</v>
      </c>
      <c r="CB43" s="51">
        <v>0</v>
      </c>
      <c r="CC43" s="51">
        <v>0</v>
      </c>
      <c r="CD43" s="51">
        <v>0</v>
      </c>
      <c r="CE43" s="51">
        <v>0</v>
      </c>
      <c r="CF43" s="51">
        <v>0</v>
      </c>
      <c r="CG43" s="51">
        <v>0</v>
      </c>
      <c r="CH43" s="51">
        <v>0</v>
      </c>
      <c r="CI43" s="51">
        <v>0</v>
      </c>
      <c r="CJ43" s="51">
        <v>0</v>
      </c>
      <c r="CK43" s="51">
        <v>0</v>
      </c>
      <c r="CL43" s="51">
        <v>0</v>
      </c>
      <c r="CM43" s="51">
        <v>0</v>
      </c>
      <c r="CN43" s="51">
        <v>0</v>
      </c>
      <c r="CO43" s="51">
        <v>0</v>
      </c>
      <c r="CP43" s="51">
        <v>0</v>
      </c>
      <c r="CQ43" s="51">
        <v>0</v>
      </c>
      <c r="CR43" s="51">
        <v>0</v>
      </c>
      <c r="CS43" s="51">
        <v>0</v>
      </c>
      <c r="CT43" s="51">
        <v>0</v>
      </c>
      <c r="CU43" s="51">
        <v>0</v>
      </c>
      <c r="CV43" s="51">
        <v>0</v>
      </c>
      <c r="CW43" s="51">
        <v>0</v>
      </c>
      <c r="CX43" s="51">
        <v>0</v>
      </c>
      <c r="CY43" s="51">
        <v>0</v>
      </c>
      <c r="CZ43" s="51">
        <v>0</v>
      </c>
      <c r="DA43" s="51">
        <v>0</v>
      </c>
      <c r="DB43" s="51">
        <v>0</v>
      </c>
      <c r="DC43" s="51">
        <v>0</v>
      </c>
      <c r="DD43" s="51">
        <v>0</v>
      </c>
      <c r="DE43" s="51">
        <v>0</v>
      </c>
      <c r="DF43" s="51">
        <v>0</v>
      </c>
      <c r="DG43" s="51">
        <v>0</v>
      </c>
      <c r="DH43" s="51">
        <v>0</v>
      </c>
      <c r="DI43" s="51">
        <v>0</v>
      </c>
      <c r="DJ43" s="51">
        <f aca="true" t="shared" si="16" ref="DJ43:DJ74">DL43+DN43-DP43</f>
        <v>0</v>
      </c>
      <c r="DK43" s="51">
        <f aca="true" t="shared" si="17" ref="DK43:DK74">DM43+DO43-DQ43</f>
        <v>0</v>
      </c>
      <c r="DL43" s="51">
        <v>1000</v>
      </c>
      <c r="DM43" s="51">
        <v>0</v>
      </c>
      <c r="DN43" s="51">
        <v>0</v>
      </c>
      <c r="DO43" s="51">
        <v>0</v>
      </c>
      <c r="DP43" s="51">
        <v>1000</v>
      </c>
      <c r="DQ43" s="51">
        <v>0</v>
      </c>
    </row>
    <row r="44" spans="1:121" ht="16.5" customHeight="1">
      <c r="A44" s="44"/>
      <c r="B44" s="52">
        <v>34</v>
      </c>
      <c r="C44" s="132" t="s">
        <v>116</v>
      </c>
      <c r="D44" s="51">
        <f t="shared" si="10"/>
        <v>15315.3</v>
      </c>
      <c r="E44" s="51">
        <f t="shared" si="11"/>
        <v>9901.001</v>
      </c>
      <c r="F44" s="51">
        <f t="shared" si="12"/>
        <v>13644.5</v>
      </c>
      <c r="G44" s="51">
        <f t="shared" si="13"/>
        <v>8499.312</v>
      </c>
      <c r="H44" s="51">
        <f t="shared" si="14"/>
        <v>3500</v>
      </c>
      <c r="I44" s="51">
        <f t="shared" si="15"/>
        <v>2401.689</v>
      </c>
      <c r="J44" s="51">
        <v>11515.3</v>
      </c>
      <c r="K44" s="51">
        <v>7489.312</v>
      </c>
      <c r="L44" s="51">
        <v>0</v>
      </c>
      <c r="M44" s="51">
        <v>0</v>
      </c>
      <c r="N44" s="51">
        <v>9600</v>
      </c>
      <c r="O44" s="51">
        <v>6334.212</v>
      </c>
      <c r="P44" s="51">
        <v>0</v>
      </c>
      <c r="Q44" s="51">
        <v>0</v>
      </c>
      <c r="R44" s="51">
        <v>1915.3</v>
      </c>
      <c r="S44" s="51">
        <v>1155.1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432.263</v>
      </c>
      <c r="AG44" s="51">
        <v>401.689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653.507</v>
      </c>
      <c r="AO44" s="51">
        <v>653.507</v>
      </c>
      <c r="AP44" s="51">
        <v>0</v>
      </c>
      <c r="AQ44" s="51">
        <v>0</v>
      </c>
      <c r="AR44" s="51">
        <v>0</v>
      </c>
      <c r="AS44" s="51">
        <v>0</v>
      </c>
      <c r="AT44" s="51">
        <v>0</v>
      </c>
      <c r="AU44" s="51">
        <v>0</v>
      </c>
      <c r="AV44" s="51">
        <v>-221.244</v>
      </c>
      <c r="AW44" s="51">
        <v>-251.818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3067.737</v>
      </c>
      <c r="BM44" s="51">
        <v>2000</v>
      </c>
      <c r="BN44" s="51">
        <v>0</v>
      </c>
      <c r="BO44" s="51">
        <v>0</v>
      </c>
      <c r="BP44" s="51"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  <c r="BX44" s="51">
        <v>3067.737</v>
      </c>
      <c r="BY44" s="51">
        <v>2000</v>
      </c>
      <c r="BZ44" s="51">
        <v>0</v>
      </c>
      <c r="CA44" s="51">
        <v>0</v>
      </c>
      <c r="CB44" s="51">
        <v>0</v>
      </c>
      <c r="CC44" s="51">
        <v>0</v>
      </c>
      <c r="CD44" s="51">
        <v>0</v>
      </c>
      <c r="CE44" s="51">
        <v>0</v>
      </c>
      <c r="CF44" s="51">
        <v>0</v>
      </c>
      <c r="CG44" s="51">
        <v>0</v>
      </c>
      <c r="CH44" s="51">
        <v>0</v>
      </c>
      <c r="CI44" s="51">
        <v>0</v>
      </c>
      <c r="CJ44" s="51">
        <v>0</v>
      </c>
      <c r="CK44" s="51">
        <v>0</v>
      </c>
      <c r="CL44" s="51">
        <v>0</v>
      </c>
      <c r="CM44" s="51">
        <v>0</v>
      </c>
      <c r="CN44" s="51">
        <v>0</v>
      </c>
      <c r="CO44" s="51">
        <v>0</v>
      </c>
      <c r="CP44" s="51">
        <v>0</v>
      </c>
      <c r="CQ44" s="51">
        <v>0</v>
      </c>
      <c r="CR44" s="51">
        <v>0</v>
      </c>
      <c r="CS44" s="51">
        <v>0</v>
      </c>
      <c r="CT44" s="51">
        <v>0</v>
      </c>
      <c r="CU44" s="51">
        <v>0</v>
      </c>
      <c r="CV44" s="51">
        <v>0</v>
      </c>
      <c r="CW44" s="51">
        <v>0</v>
      </c>
      <c r="CX44" s="51">
        <v>0</v>
      </c>
      <c r="CY44" s="51">
        <v>0</v>
      </c>
      <c r="CZ44" s="51">
        <v>0</v>
      </c>
      <c r="DA44" s="51">
        <v>0</v>
      </c>
      <c r="DB44" s="51">
        <v>0</v>
      </c>
      <c r="DC44" s="51">
        <v>0</v>
      </c>
      <c r="DD44" s="51">
        <v>0</v>
      </c>
      <c r="DE44" s="51">
        <v>0</v>
      </c>
      <c r="DF44" s="51">
        <v>300</v>
      </c>
      <c r="DG44" s="51">
        <v>10</v>
      </c>
      <c r="DH44" s="51">
        <v>0</v>
      </c>
      <c r="DI44" s="51">
        <v>0</v>
      </c>
      <c r="DJ44" s="51">
        <f t="shared" si="16"/>
        <v>0</v>
      </c>
      <c r="DK44" s="51">
        <f t="shared" si="17"/>
        <v>0</v>
      </c>
      <c r="DL44" s="51">
        <v>1829.2</v>
      </c>
      <c r="DM44" s="51">
        <v>1000</v>
      </c>
      <c r="DN44" s="51">
        <v>0</v>
      </c>
      <c r="DO44" s="51">
        <v>0</v>
      </c>
      <c r="DP44" s="51">
        <v>1829.2</v>
      </c>
      <c r="DQ44" s="51">
        <v>1000</v>
      </c>
    </row>
    <row r="45" spans="1:121" ht="16.5" customHeight="1">
      <c r="A45" s="44"/>
      <c r="B45" s="52">
        <v>35</v>
      </c>
      <c r="C45" s="132" t="s">
        <v>117</v>
      </c>
      <c r="D45" s="51">
        <f t="shared" si="10"/>
        <v>17387.1</v>
      </c>
      <c r="E45" s="51">
        <f t="shared" si="11"/>
        <v>10103.739</v>
      </c>
      <c r="F45" s="51">
        <f t="shared" si="12"/>
        <v>14936.8</v>
      </c>
      <c r="G45" s="51">
        <f t="shared" si="13"/>
        <v>10288.169</v>
      </c>
      <c r="H45" s="51">
        <f t="shared" si="14"/>
        <v>3250.3</v>
      </c>
      <c r="I45" s="51">
        <f t="shared" si="15"/>
        <v>615.57</v>
      </c>
      <c r="J45" s="51">
        <v>13186.8</v>
      </c>
      <c r="K45" s="51">
        <v>8788.169</v>
      </c>
      <c r="L45" s="51">
        <v>1000</v>
      </c>
      <c r="M45" s="51">
        <v>615.57</v>
      </c>
      <c r="N45" s="51">
        <v>11079.9</v>
      </c>
      <c r="O45" s="51">
        <v>7308.379</v>
      </c>
      <c r="P45" s="51">
        <v>0</v>
      </c>
      <c r="Q45" s="51">
        <v>0</v>
      </c>
      <c r="R45" s="51">
        <v>2106.9</v>
      </c>
      <c r="S45" s="51">
        <v>1479.79</v>
      </c>
      <c r="T45" s="51">
        <v>1000</v>
      </c>
      <c r="U45" s="51">
        <v>615.57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150</v>
      </c>
      <c r="AY45" s="51">
        <v>0</v>
      </c>
      <c r="AZ45" s="51">
        <v>0</v>
      </c>
      <c r="BA45" s="51">
        <v>0</v>
      </c>
      <c r="BB45" s="51">
        <v>150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2250.3</v>
      </c>
      <c r="BM45" s="51">
        <v>0</v>
      </c>
      <c r="BN45" s="51">
        <v>0</v>
      </c>
      <c r="BO45" s="51">
        <v>0</v>
      </c>
      <c r="BP45" s="51"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  <c r="BX45" s="51">
        <v>1350.3</v>
      </c>
      <c r="BY45" s="51">
        <v>0</v>
      </c>
      <c r="BZ45" s="51">
        <v>0</v>
      </c>
      <c r="CA45" s="51">
        <v>0</v>
      </c>
      <c r="CB45" s="51">
        <v>900</v>
      </c>
      <c r="CC45" s="51">
        <v>0</v>
      </c>
      <c r="CD45" s="51">
        <v>0</v>
      </c>
      <c r="CE45" s="51">
        <v>0</v>
      </c>
      <c r="CF45" s="51">
        <v>0</v>
      </c>
      <c r="CG45" s="51">
        <v>0</v>
      </c>
      <c r="CH45" s="51">
        <v>0</v>
      </c>
      <c r="CI45" s="51">
        <v>0</v>
      </c>
      <c r="CJ45" s="51">
        <v>0</v>
      </c>
      <c r="CK45" s="51">
        <v>0</v>
      </c>
      <c r="CL45" s="51">
        <v>0</v>
      </c>
      <c r="CM45" s="51">
        <v>0</v>
      </c>
      <c r="CN45" s="51">
        <v>0</v>
      </c>
      <c r="CO45" s="51">
        <v>0</v>
      </c>
      <c r="CP45" s="51">
        <v>0</v>
      </c>
      <c r="CQ45" s="51">
        <v>0</v>
      </c>
      <c r="CR45" s="51">
        <v>0</v>
      </c>
      <c r="CS45" s="51">
        <v>0</v>
      </c>
      <c r="CT45" s="51">
        <v>0</v>
      </c>
      <c r="CU45" s="51">
        <v>0</v>
      </c>
      <c r="CV45" s="51">
        <v>0</v>
      </c>
      <c r="CW45" s="51">
        <v>0</v>
      </c>
      <c r="CX45" s="51">
        <v>400</v>
      </c>
      <c r="CY45" s="51">
        <v>320</v>
      </c>
      <c r="CZ45" s="51">
        <v>0</v>
      </c>
      <c r="DA45" s="51">
        <v>0</v>
      </c>
      <c r="DB45" s="51">
        <v>0</v>
      </c>
      <c r="DC45" s="51">
        <v>0</v>
      </c>
      <c r="DD45" s="51">
        <v>0</v>
      </c>
      <c r="DE45" s="51">
        <v>0</v>
      </c>
      <c r="DF45" s="51">
        <v>400</v>
      </c>
      <c r="DG45" s="51">
        <v>380</v>
      </c>
      <c r="DH45" s="51">
        <v>0</v>
      </c>
      <c r="DI45" s="51">
        <v>0</v>
      </c>
      <c r="DJ45" s="51">
        <f t="shared" si="16"/>
        <v>0</v>
      </c>
      <c r="DK45" s="51">
        <f t="shared" si="17"/>
        <v>0</v>
      </c>
      <c r="DL45" s="51">
        <v>800</v>
      </c>
      <c r="DM45" s="51">
        <v>800</v>
      </c>
      <c r="DN45" s="51">
        <v>0</v>
      </c>
      <c r="DO45" s="51">
        <v>0</v>
      </c>
      <c r="DP45" s="51">
        <v>800</v>
      </c>
      <c r="DQ45" s="51">
        <v>800</v>
      </c>
    </row>
    <row r="46" spans="1:121" ht="16.5" customHeight="1">
      <c r="A46" s="44"/>
      <c r="B46" s="52">
        <v>36</v>
      </c>
      <c r="C46" s="132" t="s">
        <v>118</v>
      </c>
      <c r="D46" s="51">
        <f t="shared" si="10"/>
        <v>8400.8</v>
      </c>
      <c r="E46" s="51">
        <f t="shared" si="11"/>
        <v>5727.6320000000005</v>
      </c>
      <c r="F46" s="51">
        <f t="shared" si="12"/>
        <v>8035.7</v>
      </c>
      <c r="G46" s="51">
        <f t="shared" si="13"/>
        <v>5363.1320000000005</v>
      </c>
      <c r="H46" s="51">
        <f t="shared" si="14"/>
        <v>900.1</v>
      </c>
      <c r="I46" s="51">
        <f t="shared" si="15"/>
        <v>900.1</v>
      </c>
      <c r="J46" s="51">
        <v>7150.7</v>
      </c>
      <c r="K46" s="51">
        <v>4627.532</v>
      </c>
      <c r="L46" s="51">
        <v>900.1</v>
      </c>
      <c r="M46" s="51">
        <v>900.1</v>
      </c>
      <c r="N46" s="51">
        <v>7150.7</v>
      </c>
      <c r="O46" s="51">
        <v>4627.532</v>
      </c>
      <c r="P46" s="51">
        <v>900.1</v>
      </c>
      <c r="Q46" s="51">
        <v>900.1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  <c r="BX46" s="51">
        <v>0</v>
      </c>
      <c r="BY46" s="51">
        <v>0</v>
      </c>
      <c r="BZ46" s="51">
        <v>0</v>
      </c>
      <c r="CA46" s="51">
        <v>0</v>
      </c>
      <c r="CB46" s="51">
        <v>0</v>
      </c>
      <c r="CC46" s="51">
        <v>0</v>
      </c>
      <c r="CD46" s="51">
        <v>0</v>
      </c>
      <c r="CE46" s="51">
        <v>0</v>
      </c>
      <c r="CF46" s="51">
        <v>0</v>
      </c>
      <c r="CG46" s="51">
        <v>0</v>
      </c>
      <c r="CH46" s="51">
        <v>0</v>
      </c>
      <c r="CI46" s="51">
        <v>0</v>
      </c>
      <c r="CJ46" s="51">
        <v>0</v>
      </c>
      <c r="CK46" s="51">
        <v>0</v>
      </c>
      <c r="CL46" s="51">
        <v>0</v>
      </c>
      <c r="CM46" s="51">
        <v>0</v>
      </c>
      <c r="CN46" s="51">
        <v>0</v>
      </c>
      <c r="CO46" s="51">
        <v>0</v>
      </c>
      <c r="CP46" s="51">
        <v>0</v>
      </c>
      <c r="CQ46" s="51">
        <v>0</v>
      </c>
      <c r="CR46" s="51">
        <v>0</v>
      </c>
      <c r="CS46" s="51">
        <v>0</v>
      </c>
      <c r="CT46" s="51">
        <v>0</v>
      </c>
      <c r="CU46" s="51">
        <v>0</v>
      </c>
      <c r="CV46" s="51">
        <v>0</v>
      </c>
      <c r="CW46" s="51">
        <v>0</v>
      </c>
      <c r="CX46" s="51">
        <v>0</v>
      </c>
      <c r="CY46" s="51">
        <v>0</v>
      </c>
      <c r="CZ46" s="51">
        <v>0</v>
      </c>
      <c r="DA46" s="51">
        <v>0</v>
      </c>
      <c r="DB46" s="51">
        <v>0</v>
      </c>
      <c r="DC46" s="51">
        <v>0</v>
      </c>
      <c r="DD46" s="51">
        <v>0</v>
      </c>
      <c r="DE46" s="51">
        <v>0</v>
      </c>
      <c r="DF46" s="51">
        <v>350</v>
      </c>
      <c r="DG46" s="51">
        <v>200</v>
      </c>
      <c r="DH46" s="51">
        <v>0</v>
      </c>
      <c r="DI46" s="51">
        <v>0</v>
      </c>
      <c r="DJ46" s="51">
        <f t="shared" si="16"/>
        <v>0</v>
      </c>
      <c r="DK46" s="51">
        <f t="shared" si="17"/>
        <v>0</v>
      </c>
      <c r="DL46" s="51">
        <v>535</v>
      </c>
      <c r="DM46" s="51">
        <v>535.6</v>
      </c>
      <c r="DN46" s="51">
        <v>0</v>
      </c>
      <c r="DO46" s="51">
        <v>0</v>
      </c>
      <c r="DP46" s="51">
        <v>535</v>
      </c>
      <c r="DQ46" s="51">
        <v>535.6</v>
      </c>
    </row>
    <row r="47" spans="1:121" ht="16.5" customHeight="1">
      <c r="A47" s="44"/>
      <c r="B47" s="52">
        <v>37</v>
      </c>
      <c r="C47" s="132" t="s">
        <v>119</v>
      </c>
      <c r="D47" s="51">
        <f t="shared" si="10"/>
        <v>18637.699999999997</v>
      </c>
      <c r="E47" s="51">
        <f t="shared" si="11"/>
        <v>12610.491999999998</v>
      </c>
      <c r="F47" s="51">
        <f t="shared" si="12"/>
        <v>16204.3</v>
      </c>
      <c r="G47" s="51">
        <f t="shared" si="13"/>
        <v>10700.532</v>
      </c>
      <c r="H47" s="51">
        <f t="shared" si="14"/>
        <v>5533.4</v>
      </c>
      <c r="I47" s="51">
        <f t="shared" si="15"/>
        <v>3809.96</v>
      </c>
      <c r="J47" s="51">
        <v>12304.3</v>
      </c>
      <c r="K47" s="51">
        <v>8020.532</v>
      </c>
      <c r="L47" s="51">
        <v>1700</v>
      </c>
      <c r="M47" s="51">
        <v>962.96</v>
      </c>
      <c r="N47" s="51">
        <v>12104.3</v>
      </c>
      <c r="O47" s="51">
        <v>8020.532</v>
      </c>
      <c r="P47" s="51">
        <v>200</v>
      </c>
      <c r="Q47" s="51">
        <v>0</v>
      </c>
      <c r="R47" s="51">
        <v>200</v>
      </c>
      <c r="S47" s="51">
        <v>0</v>
      </c>
      <c r="T47" s="51">
        <v>1500</v>
      </c>
      <c r="U47" s="51">
        <v>962.96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400</v>
      </c>
      <c r="AG47" s="51">
        <v>400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400</v>
      </c>
      <c r="AS47" s="51">
        <v>400</v>
      </c>
      <c r="AT47" s="51">
        <v>0</v>
      </c>
      <c r="AU47" s="51">
        <v>0</v>
      </c>
      <c r="AV47" s="51">
        <v>0</v>
      </c>
      <c r="AW47" s="51">
        <v>0</v>
      </c>
      <c r="AX47" s="51">
        <v>200</v>
      </c>
      <c r="AY47" s="51">
        <v>200</v>
      </c>
      <c r="AZ47" s="51">
        <v>0</v>
      </c>
      <c r="BA47" s="51">
        <v>0</v>
      </c>
      <c r="BB47" s="51">
        <v>200</v>
      </c>
      <c r="BC47" s="51">
        <v>200</v>
      </c>
      <c r="BD47" s="51">
        <v>0</v>
      </c>
      <c r="BE47" s="51">
        <v>0</v>
      </c>
      <c r="BF47" s="51">
        <v>0</v>
      </c>
      <c r="BG47" s="51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3033.4</v>
      </c>
      <c r="BM47" s="51">
        <v>2047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  <c r="BX47" s="51">
        <v>3033.4</v>
      </c>
      <c r="BY47" s="51">
        <v>2047</v>
      </c>
      <c r="BZ47" s="51">
        <v>0</v>
      </c>
      <c r="CA47" s="51">
        <v>0</v>
      </c>
      <c r="CB47" s="51">
        <v>0</v>
      </c>
      <c r="CC47" s="51">
        <v>0</v>
      </c>
      <c r="CD47" s="51">
        <v>0</v>
      </c>
      <c r="CE47" s="51">
        <v>0</v>
      </c>
      <c r="CF47" s="51">
        <v>0</v>
      </c>
      <c r="CG47" s="51">
        <v>0</v>
      </c>
      <c r="CH47" s="51">
        <v>0</v>
      </c>
      <c r="CI47" s="51">
        <v>0</v>
      </c>
      <c r="CJ47" s="51">
        <v>0</v>
      </c>
      <c r="CK47" s="51">
        <v>0</v>
      </c>
      <c r="CL47" s="51">
        <v>0</v>
      </c>
      <c r="CM47" s="51">
        <v>0</v>
      </c>
      <c r="CN47" s="51">
        <v>400</v>
      </c>
      <c r="CO47" s="51">
        <v>400</v>
      </c>
      <c r="CP47" s="51">
        <v>0</v>
      </c>
      <c r="CQ47" s="51">
        <v>0</v>
      </c>
      <c r="CR47" s="51">
        <v>400</v>
      </c>
      <c r="CS47" s="51">
        <v>400</v>
      </c>
      <c r="CT47" s="51">
        <v>0</v>
      </c>
      <c r="CU47" s="51">
        <v>0</v>
      </c>
      <c r="CV47" s="51">
        <v>0</v>
      </c>
      <c r="CW47" s="51">
        <v>0</v>
      </c>
      <c r="CX47" s="51">
        <v>0</v>
      </c>
      <c r="CY47" s="51">
        <v>0</v>
      </c>
      <c r="CZ47" s="51">
        <v>0</v>
      </c>
      <c r="DA47" s="51">
        <v>0</v>
      </c>
      <c r="DB47" s="51">
        <v>0</v>
      </c>
      <c r="DC47" s="51">
        <v>0</v>
      </c>
      <c r="DD47" s="51">
        <v>0</v>
      </c>
      <c r="DE47" s="51">
        <v>0</v>
      </c>
      <c r="DF47" s="51">
        <v>600</v>
      </c>
      <c r="DG47" s="51">
        <v>580</v>
      </c>
      <c r="DH47" s="51">
        <v>0</v>
      </c>
      <c r="DI47" s="51">
        <v>0</v>
      </c>
      <c r="DJ47" s="51">
        <f t="shared" si="16"/>
        <v>0</v>
      </c>
      <c r="DK47" s="51">
        <f t="shared" si="17"/>
        <v>0</v>
      </c>
      <c r="DL47" s="51">
        <v>3100</v>
      </c>
      <c r="DM47" s="51">
        <v>1900</v>
      </c>
      <c r="DN47" s="51">
        <v>0</v>
      </c>
      <c r="DO47" s="51">
        <v>0</v>
      </c>
      <c r="DP47" s="51">
        <v>3100</v>
      </c>
      <c r="DQ47" s="51">
        <v>1900</v>
      </c>
    </row>
    <row r="48" spans="1:121" ht="16.5" customHeight="1">
      <c r="A48" s="44"/>
      <c r="B48" s="52">
        <v>38</v>
      </c>
      <c r="C48" s="132" t="s">
        <v>120</v>
      </c>
      <c r="D48" s="51">
        <f t="shared" si="10"/>
        <v>24430.326</v>
      </c>
      <c r="E48" s="51">
        <f t="shared" si="11"/>
        <v>17437.198</v>
      </c>
      <c r="F48" s="51">
        <f t="shared" si="12"/>
        <v>24429.8</v>
      </c>
      <c r="G48" s="51">
        <f t="shared" si="13"/>
        <v>17437.613999999998</v>
      </c>
      <c r="H48" s="51">
        <f t="shared" si="14"/>
        <v>1984.026</v>
      </c>
      <c r="I48" s="51">
        <f t="shared" si="15"/>
        <v>1474.884</v>
      </c>
      <c r="J48" s="51">
        <v>9275.3</v>
      </c>
      <c r="K48" s="51">
        <v>6291.12</v>
      </c>
      <c r="L48" s="51">
        <v>0</v>
      </c>
      <c r="M48" s="51">
        <v>0</v>
      </c>
      <c r="N48" s="51">
        <v>9065.3</v>
      </c>
      <c r="O48" s="51">
        <v>6141.12</v>
      </c>
      <c r="P48" s="51">
        <v>0</v>
      </c>
      <c r="Q48" s="51">
        <v>0</v>
      </c>
      <c r="R48" s="51">
        <v>210</v>
      </c>
      <c r="S48" s="51">
        <v>150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757</v>
      </c>
      <c r="AE48" s="51">
        <v>570.9</v>
      </c>
      <c r="AF48" s="51">
        <v>1584</v>
      </c>
      <c r="AG48" s="51">
        <v>1078.884</v>
      </c>
      <c r="AH48" s="51">
        <v>0</v>
      </c>
      <c r="AI48" s="51">
        <v>0</v>
      </c>
      <c r="AJ48" s="51">
        <v>0</v>
      </c>
      <c r="AK48" s="51">
        <v>0</v>
      </c>
      <c r="AL48" s="51">
        <v>107</v>
      </c>
      <c r="AM48" s="51">
        <v>0</v>
      </c>
      <c r="AN48" s="51">
        <v>2600</v>
      </c>
      <c r="AO48" s="51">
        <v>1231.3</v>
      </c>
      <c r="AP48" s="51">
        <v>650</v>
      </c>
      <c r="AQ48" s="51">
        <v>570.9</v>
      </c>
      <c r="AR48" s="51">
        <v>0</v>
      </c>
      <c r="AS48" s="51">
        <v>0</v>
      </c>
      <c r="AT48" s="51">
        <v>0</v>
      </c>
      <c r="AU48" s="51">
        <v>0</v>
      </c>
      <c r="AV48" s="51">
        <v>-1016</v>
      </c>
      <c r="AW48" s="51">
        <v>-152.416</v>
      </c>
      <c r="AX48" s="51">
        <v>490</v>
      </c>
      <c r="AY48" s="51">
        <v>448.65</v>
      </c>
      <c r="AZ48" s="51">
        <v>0</v>
      </c>
      <c r="BA48" s="51">
        <v>0</v>
      </c>
      <c r="BB48" s="51">
        <v>490</v>
      </c>
      <c r="BC48" s="51">
        <v>448.65</v>
      </c>
      <c r="BD48" s="51">
        <v>0</v>
      </c>
      <c r="BE48" s="51">
        <v>0</v>
      </c>
      <c r="BF48" s="51">
        <v>0</v>
      </c>
      <c r="BG48" s="51">
        <v>0</v>
      </c>
      <c r="BH48" s="51">
        <v>0</v>
      </c>
      <c r="BI48" s="51">
        <v>0</v>
      </c>
      <c r="BJ48" s="51">
        <v>3509</v>
      </c>
      <c r="BK48" s="51">
        <v>2975.308</v>
      </c>
      <c r="BL48" s="51">
        <v>400.026</v>
      </c>
      <c r="BM48" s="51">
        <v>396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3509</v>
      </c>
      <c r="BW48" s="51">
        <v>2975.308</v>
      </c>
      <c r="BX48" s="51">
        <v>400.026</v>
      </c>
      <c r="BY48" s="51">
        <v>396</v>
      </c>
      <c r="BZ48" s="51">
        <v>0</v>
      </c>
      <c r="CA48" s="51">
        <v>0</v>
      </c>
      <c r="CB48" s="51">
        <v>0</v>
      </c>
      <c r="CC48" s="51">
        <v>0</v>
      </c>
      <c r="CD48" s="51">
        <v>0</v>
      </c>
      <c r="CE48" s="51">
        <v>0</v>
      </c>
      <c r="CF48" s="51">
        <v>0</v>
      </c>
      <c r="CG48" s="51">
        <v>0</v>
      </c>
      <c r="CH48" s="51">
        <v>0</v>
      </c>
      <c r="CI48" s="51">
        <v>0</v>
      </c>
      <c r="CJ48" s="51">
        <v>0</v>
      </c>
      <c r="CK48" s="51">
        <v>0</v>
      </c>
      <c r="CL48" s="51">
        <v>2210</v>
      </c>
      <c r="CM48" s="51">
        <v>1540.006</v>
      </c>
      <c r="CN48" s="51">
        <v>0</v>
      </c>
      <c r="CO48" s="51">
        <v>0</v>
      </c>
      <c r="CP48" s="51">
        <v>2210</v>
      </c>
      <c r="CQ48" s="51">
        <v>1540.006</v>
      </c>
      <c r="CR48" s="51">
        <v>0</v>
      </c>
      <c r="CS48" s="51">
        <v>0</v>
      </c>
      <c r="CT48" s="51">
        <v>1784</v>
      </c>
      <c r="CU48" s="51">
        <v>1256.016</v>
      </c>
      <c r="CV48" s="51">
        <v>0</v>
      </c>
      <c r="CW48" s="51">
        <v>0</v>
      </c>
      <c r="CX48" s="51">
        <v>6185</v>
      </c>
      <c r="CY48" s="51">
        <v>4116.33</v>
      </c>
      <c r="CZ48" s="51">
        <v>0</v>
      </c>
      <c r="DA48" s="51">
        <v>0</v>
      </c>
      <c r="DB48" s="51">
        <v>6185</v>
      </c>
      <c r="DC48" s="51">
        <v>4116.33</v>
      </c>
      <c r="DD48" s="51">
        <v>0</v>
      </c>
      <c r="DE48" s="51">
        <v>0</v>
      </c>
      <c r="DF48" s="51">
        <v>20</v>
      </c>
      <c r="DG48" s="51">
        <v>20</v>
      </c>
      <c r="DH48" s="51">
        <v>0</v>
      </c>
      <c r="DI48" s="51">
        <v>0</v>
      </c>
      <c r="DJ48" s="51">
        <f t="shared" si="16"/>
        <v>0</v>
      </c>
      <c r="DK48" s="51">
        <f t="shared" si="17"/>
        <v>0</v>
      </c>
      <c r="DL48" s="51">
        <v>1983.5</v>
      </c>
      <c r="DM48" s="51">
        <v>1475.3</v>
      </c>
      <c r="DN48" s="51">
        <v>0</v>
      </c>
      <c r="DO48" s="51">
        <v>0</v>
      </c>
      <c r="DP48" s="51">
        <v>1983.5</v>
      </c>
      <c r="DQ48" s="51">
        <v>1475.3</v>
      </c>
    </row>
    <row r="49" spans="1:121" ht="16.5" customHeight="1">
      <c r="A49" s="44"/>
      <c r="B49" s="52">
        <v>39</v>
      </c>
      <c r="C49" s="132" t="s">
        <v>121</v>
      </c>
      <c r="D49" s="51">
        <f t="shared" si="10"/>
        <v>57091.456000000006</v>
      </c>
      <c r="E49" s="51">
        <f t="shared" si="11"/>
        <v>21280.545</v>
      </c>
      <c r="F49" s="51">
        <f t="shared" si="12"/>
        <v>38683.8</v>
      </c>
      <c r="G49" s="51">
        <f t="shared" si="13"/>
        <v>19733.714</v>
      </c>
      <c r="H49" s="51">
        <f t="shared" si="14"/>
        <v>22407.656</v>
      </c>
      <c r="I49" s="51">
        <f t="shared" si="15"/>
        <v>1546.831</v>
      </c>
      <c r="J49" s="51">
        <v>20005</v>
      </c>
      <c r="K49" s="51">
        <v>12289.744</v>
      </c>
      <c r="L49" s="51">
        <v>15400</v>
      </c>
      <c r="M49" s="51">
        <v>0</v>
      </c>
      <c r="N49" s="51">
        <v>16905</v>
      </c>
      <c r="O49" s="51">
        <v>10670.324</v>
      </c>
      <c r="P49" s="51">
        <v>10400</v>
      </c>
      <c r="Q49" s="51">
        <v>0</v>
      </c>
      <c r="R49" s="51">
        <v>3100</v>
      </c>
      <c r="S49" s="51">
        <v>1619.42</v>
      </c>
      <c r="T49" s="51">
        <v>5000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1000</v>
      </c>
      <c r="AG49" s="51">
        <v>1546.831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4000</v>
      </c>
      <c r="AO49" s="51">
        <v>2101.831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-3000</v>
      </c>
      <c r="AW49" s="51">
        <v>-555</v>
      </c>
      <c r="AX49" s="51">
        <v>800</v>
      </c>
      <c r="AY49" s="51">
        <v>575</v>
      </c>
      <c r="AZ49" s="51">
        <v>0</v>
      </c>
      <c r="BA49" s="51">
        <v>0</v>
      </c>
      <c r="BB49" s="51">
        <v>800</v>
      </c>
      <c r="BC49" s="51">
        <v>575</v>
      </c>
      <c r="BD49" s="51">
        <v>0</v>
      </c>
      <c r="BE49" s="51">
        <v>0</v>
      </c>
      <c r="BF49" s="51">
        <v>0</v>
      </c>
      <c r="BG49" s="51">
        <v>0</v>
      </c>
      <c r="BH49" s="51">
        <v>0</v>
      </c>
      <c r="BI49" s="51">
        <v>0</v>
      </c>
      <c r="BJ49" s="51">
        <v>7834</v>
      </c>
      <c r="BK49" s="51">
        <v>4040.55</v>
      </c>
      <c r="BL49" s="51">
        <v>0</v>
      </c>
      <c r="BM49" s="51">
        <v>0</v>
      </c>
      <c r="BN49" s="51">
        <v>0</v>
      </c>
      <c r="BO49" s="51">
        <v>0</v>
      </c>
      <c r="BP49" s="51"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3484</v>
      </c>
      <c r="BW49" s="51">
        <v>1893.08</v>
      </c>
      <c r="BX49" s="51">
        <v>0</v>
      </c>
      <c r="BY49" s="51">
        <v>0</v>
      </c>
      <c r="BZ49" s="51">
        <v>0</v>
      </c>
      <c r="CA49" s="51">
        <v>0</v>
      </c>
      <c r="CB49" s="51">
        <v>0</v>
      </c>
      <c r="CC49" s="51">
        <v>0</v>
      </c>
      <c r="CD49" s="51">
        <v>4350</v>
      </c>
      <c r="CE49" s="51">
        <v>2147.47</v>
      </c>
      <c r="CF49" s="51">
        <v>0</v>
      </c>
      <c r="CG49" s="51">
        <v>0</v>
      </c>
      <c r="CH49" s="51">
        <v>0</v>
      </c>
      <c r="CI49" s="51">
        <v>0</v>
      </c>
      <c r="CJ49" s="51">
        <v>0</v>
      </c>
      <c r="CK49" s="51">
        <v>0</v>
      </c>
      <c r="CL49" s="51">
        <v>4844.8</v>
      </c>
      <c r="CM49" s="51">
        <v>2308.42</v>
      </c>
      <c r="CN49" s="51">
        <v>6007.656</v>
      </c>
      <c r="CO49" s="51">
        <v>0</v>
      </c>
      <c r="CP49" s="51">
        <v>4844.8</v>
      </c>
      <c r="CQ49" s="51">
        <v>2308.42</v>
      </c>
      <c r="CR49" s="51">
        <v>6007.656</v>
      </c>
      <c r="CS49" s="51">
        <v>0</v>
      </c>
      <c r="CT49" s="51">
        <v>4259.8</v>
      </c>
      <c r="CU49" s="51">
        <v>1903.42</v>
      </c>
      <c r="CV49" s="51">
        <v>6007.656</v>
      </c>
      <c r="CW49" s="51">
        <v>0</v>
      </c>
      <c r="CX49" s="51">
        <v>0</v>
      </c>
      <c r="CY49" s="51">
        <v>0</v>
      </c>
      <c r="CZ49" s="51">
        <v>0</v>
      </c>
      <c r="DA49" s="51">
        <v>0</v>
      </c>
      <c r="DB49" s="51">
        <v>0</v>
      </c>
      <c r="DC49" s="51">
        <v>0</v>
      </c>
      <c r="DD49" s="51">
        <v>0</v>
      </c>
      <c r="DE49" s="51">
        <v>0</v>
      </c>
      <c r="DF49" s="51">
        <v>1200</v>
      </c>
      <c r="DG49" s="51">
        <v>520</v>
      </c>
      <c r="DH49" s="51">
        <v>0</v>
      </c>
      <c r="DI49" s="51">
        <v>0</v>
      </c>
      <c r="DJ49" s="51">
        <f t="shared" si="16"/>
        <v>0</v>
      </c>
      <c r="DK49" s="51">
        <f t="shared" si="17"/>
        <v>0</v>
      </c>
      <c r="DL49" s="51">
        <v>4000</v>
      </c>
      <c r="DM49" s="51">
        <v>0</v>
      </c>
      <c r="DN49" s="51">
        <v>0</v>
      </c>
      <c r="DO49" s="51">
        <v>0</v>
      </c>
      <c r="DP49" s="51">
        <v>4000</v>
      </c>
      <c r="DQ49" s="51">
        <v>0</v>
      </c>
    </row>
    <row r="50" spans="1:121" ht="16.5" customHeight="1">
      <c r="A50" s="44"/>
      <c r="B50" s="52">
        <v>40</v>
      </c>
      <c r="C50" s="132" t="s">
        <v>122</v>
      </c>
      <c r="D50" s="51">
        <f t="shared" si="10"/>
        <v>18868.899999999998</v>
      </c>
      <c r="E50" s="51">
        <f t="shared" si="11"/>
        <v>12598.018</v>
      </c>
      <c r="F50" s="51">
        <f t="shared" si="12"/>
        <v>17947.8</v>
      </c>
      <c r="G50" s="51">
        <f t="shared" si="13"/>
        <v>11677.395999999999</v>
      </c>
      <c r="H50" s="51">
        <f t="shared" si="14"/>
        <v>3890.3999999999996</v>
      </c>
      <c r="I50" s="51">
        <f t="shared" si="15"/>
        <v>1913.592</v>
      </c>
      <c r="J50" s="51">
        <v>13928.5</v>
      </c>
      <c r="K50" s="51">
        <v>9954.426</v>
      </c>
      <c r="L50" s="51">
        <v>748.7</v>
      </c>
      <c r="M50" s="51">
        <v>232</v>
      </c>
      <c r="N50" s="51">
        <v>13624.5</v>
      </c>
      <c r="O50" s="51">
        <v>9707.426</v>
      </c>
      <c r="P50" s="51">
        <v>300</v>
      </c>
      <c r="Q50" s="51">
        <v>232</v>
      </c>
      <c r="R50" s="51">
        <v>304</v>
      </c>
      <c r="S50" s="51">
        <v>247</v>
      </c>
      <c r="T50" s="51">
        <v>448.7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1650</v>
      </c>
      <c r="AG50" s="51">
        <v>300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1650</v>
      </c>
      <c r="AO50" s="51">
        <v>300</v>
      </c>
      <c r="AP50" s="51">
        <v>0</v>
      </c>
      <c r="AQ50" s="51">
        <v>0</v>
      </c>
      <c r="AR50" s="51"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400</v>
      </c>
      <c r="AY50" s="51">
        <v>200</v>
      </c>
      <c r="AZ50" s="51">
        <v>451.7</v>
      </c>
      <c r="BA50" s="51">
        <v>451.622</v>
      </c>
      <c r="BB50" s="51">
        <v>200</v>
      </c>
      <c r="BC50" s="51">
        <v>0</v>
      </c>
      <c r="BD50" s="51">
        <v>451.7</v>
      </c>
      <c r="BE50" s="51">
        <v>451.622</v>
      </c>
      <c r="BF50" s="51">
        <v>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1040</v>
      </c>
      <c r="BM50" s="51">
        <v>929.97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  <c r="BX50" s="51">
        <v>1040</v>
      </c>
      <c r="BY50" s="51">
        <v>929.97</v>
      </c>
      <c r="BZ50" s="51">
        <v>0</v>
      </c>
      <c r="CA50" s="51">
        <v>0</v>
      </c>
      <c r="CB50" s="51">
        <v>0</v>
      </c>
      <c r="CC50" s="51">
        <v>0</v>
      </c>
      <c r="CD50" s="51">
        <v>0</v>
      </c>
      <c r="CE50" s="51">
        <v>0</v>
      </c>
      <c r="CF50" s="51">
        <v>0</v>
      </c>
      <c r="CG50" s="51">
        <v>0</v>
      </c>
      <c r="CH50" s="51">
        <v>0</v>
      </c>
      <c r="CI50" s="51">
        <v>0</v>
      </c>
      <c r="CJ50" s="51">
        <v>0</v>
      </c>
      <c r="CK50" s="51">
        <v>0</v>
      </c>
      <c r="CL50" s="51">
        <v>0</v>
      </c>
      <c r="CM50" s="51">
        <v>0</v>
      </c>
      <c r="CN50" s="51">
        <v>0</v>
      </c>
      <c r="CO50" s="51">
        <v>0</v>
      </c>
      <c r="CP50" s="51">
        <v>0</v>
      </c>
      <c r="CQ50" s="51">
        <v>0</v>
      </c>
      <c r="CR50" s="51">
        <v>0</v>
      </c>
      <c r="CS50" s="51">
        <v>0</v>
      </c>
      <c r="CT50" s="51">
        <v>0</v>
      </c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1">
        <v>0</v>
      </c>
      <c r="DA50" s="51">
        <v>0</v>
      </c>
      <c r="DB50" s="51">
        <v>0</v>
      </c>
      <c r="DC50" s="51">
        <v>0</v>
      </c>
      <c r="DD50" s="51">
        <v>0</v>
      </c>
      <c r="DE50" s="51">
        <v>0</v>
      </c>
      <c r="DF50" s="51">
        <v>650</v>
      </c>
      <c r="DG50" s="51">
        <v>530</v>
      </c>
      <c r="DH50" s="51">
        <v>0</v>
      </c>
      <c r="DI50" s="51">
        <v>0</v>
      </c>
      <c r="DJ50" s="51">
        <f t="shared" si="16"/>
        <v>0</v>
      </c>
      <c r="DK50" s="51">
        <f t="shared" si="17"/>
        <v>0</v>
      </c>
      <c r="DL50" s="51">
        <v>2969.3</v>
      </c>
      <c r="DM50" s="51">
        <v>992.97</v>
      </c>
      <c r="DN50" s="51">
        <v>0</v>
      </c>
      <c r="DO50" s="51">
        <v>0</v>
      </c>
      <c r="DP50" s="51">
        <v>2969.3</v>
      </c>
      <c r="DQ50" s="51">
        <v>992.97</v>
      </c>
    </row>
    <row r="51" spans="1:121" ht="16.5" customHeight="1">
      <c r="A51" s="44"/>
      <c r="B51" s="52">
        <v>41</v>
      </c>
      <c r="C51" s="132" t="s">
        <v>123</v>
      </c>
      <c r="D51" s="51">
        <f t="shared" si="10"/>
        <v>24468</v>
      </c>
      <c r="E51" s="51">
        <f t="shared" si="11"/>
        <v>11636.261</v>
      </c>
      <c r="F51" s="51">
        <f t="shared" si="12"/>
        <v>20703.2</v>
      </c>
      <c r="G51" s="51">
        <f t="shared" si="13"/>
        <v>10405.181</v>
      </c>
      <c r="H51" s="51">
        <f t="shared" si="14"/>
        <v>4764.8</v>
      </c>
      <c r="I51" s="51">
        <f t="shared" si="15"/>
        <v>1231.08</v>
      </c>
      <c r="J51" s="51">
        <v>19103.2</v>
      </c>
      <c r="K51" s="51">
        <v>10065.181</v>
      </c>
      <c r="L51" s="51">
        <v>3214.8</v>
      </c>
      <c r="M51" s="51">
        <v>376.08</v>
      </c>
      <c r="N51" s="51">
        <v>16011.2</v>
      </c>
      <c r="O51" s="51">
        <v>9115.181</v>
      </c>
      <c r="P51" s="51">
        <v>0</v>
      </c>
      <c r="Q51" s="51">
        <v>0</v>
      </c>
      <c r="R51" s="51">
        <v>3092</v>
      </c>
      <c r="S51" s="51">
        <v>950</v>
      </c>
      <c r="T51" s="51">
        <v>3214.8</v>
      </c>
      <c r="U51" s="51">
        <v>376.08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1550</v>
      </c>
      <c r="AG51" s="51">
        <v>855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1550</v>
      </c>
      <c r="AO51" s="51">
        <v>855</v>
      </c>
      <c r="AP51" s="51">
        <v>0</v>
      </c>
      <c r="AQ51" s="51">
        <v>0</v>
      </c>
      <c r="AR51" s="51"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  <c r="BX51" s="51">
        <v>0</v>
      </c>
      <c r="BY51" s="51">
        <v>0</v>
      </c>
      <c r="BZ51" s="51">
        <v>0</v>
      </c>
      <c r="CA51" s="51">
        <v>0</v>
      </c>
      <c r="CB51" s="51">
        <v>0</v>
      </c>
      <c r="CC51" s="51">
        <v>0</v>
      </c>
      <c r="CD51" s="51">
        <v>0</v>
      </c>
      <c r="CE51" s="51">
        <v>0</v>
      </c>
      <c r="CF51" s="51">
        <v>0</v>
      </c>
      <c r="CG51" s="51">
        <v>0</v>
      </c>
      <c r="CH51" s="51">
        <v>0</v>
      </c>
      <c r="CI51" s="51">
        <v>0</v>
      </c>
      <c r="CJ51" s="51">
        <v>0</v>
      </c>
      <c r="CK51" s="51">
        <v>0</v>
      </c>
      <c r="CL51" s="51">
        <v>0</v>
      </c>
      <c r="CM51" s="51">
        <v>0</v>
      </c>
      <c r="CN51" s="51">
        <v>0</v>
      </c>
      <c r="CO51" s="51">
        <v>0</v>
      </c>
      <c r="CP51" s="51">
        <v>0</v>
      </c>
      <c r="CQ51" s="51">
        <v>0</v>
      </c>
      <c r="CR51" s="51">
        <v>0</v>
      </c>
      <c r="CS51" s="51">
        <v>0</v>
      </c>
      <c r="CT51" s="51">
        <v>0</v>
      </c>
      <c r="CU51" s="51">
        <v>0</v>
      </c>
      <c r="CV51" s="51">
        <v>0</v>
      </c>
      <c r="CW51" s="51">
        <v>0</v>
      </c>
      <c r="CX51" s="51">
        <v>0</v>
      </c>
      <c r="CY51" s="51">
        <v>0</v>
      </c>
      <c r="CZ51" s="51">
        <v>0</v>
      </c>
      <c r="DA51" s="51">
        <v>0</v>
      </c>
      <c r="DB51" s="51">
        <v>0</v>
      </c>
      <c r="DC51" s="51">
        <v>0</v>
      </c>
      <c r="DD51" s="51">
        <v>0</v>
      </c>
      <c r="DE51" s="51">
        <v>0</v>
      </c>
      <c r="DF51" s="51">
        <v>600</v>
      </c>
      <c r="DG51" s="51">
        <v>340</v>
      </c>
      <c r="DH51" s="51">
        <v>0</v>
      </c>
      <c r="DI51" s="51">
        <v>0</v>
      </c>
      <c r="DJ51" s="51">
        <f t="shared" si="16"/>
        <v>0</v>
      </c>
      <c r="DK51" s="51">
        <f t="shared" si="17"/>
        <v>0</v>
      </c>
      <c r="DL51" s="51">
        <v>1000</v>
      </c>
      <c r="DM51" s="51">
        <v>0</v>
      </c>
      <c r="DN51" s="51">
        <v>0</v>
      </c>
      <c r="DO51" s="51">
        <v>0</v>
      </c>
      <c r="DP51" s="51">
        <v>1000</v>
      </c>
      <c r="DQ51" s="51">
        <v>0</v>
      </c>
    </row>
    <row r="52" spans="1:121" ht="16.5" customHeight="1">
      <c r="A52" s="44"/>
      <c r="B52" s="52">
        <v>42</v>
      </c>
      <c r="C52" s="132" t="s">
        <v>124</v>
      </c>
      <c r="D52" s="51">
        <f t="shared" si="10"/>
        <v>56595</v>
      </c>
      <c r="E52" s="51">
        <f t="shared" si="11"/>
        <v>30182.197</v>
      </c>
      <c r="F52" s="51">
        <f t="shared" si="12"/>
        <v>47126</v>
      </c>
      <c r="G52" s="51">
        <f t="shared" si="13"/>
        <v>23960.966</v>
      </c>
      <c r="H52" s="51">
        <f t="shared" si="14"/>
        <v>14137.1</v>
      </c>
      <c r="I52" s="51">
        <f t="shared" si="15"/>
        <v>6221.231000000001</v>
      </c>
      <c r="J52" s="51">
        <v>27581.1</v>
      </c>
      <c r="K52" s="51">
        <v>15032.001</v>
      </c>
      <c r="L52" s="51">
        <v>850</v>
      </c>
      <c r="M52" s="51">
        <v>325.5</v>
      </c>
      <c r="N52" s="51">
        <v>26381.1</v>
      </c>
      <c r="O52" s="51">
        <v>15032.001</v>
      </c>
      <c r="P52" s="51">
        <v>850</v>
      </c>
      <c r="Q52" s="51">
        <v>325.5</v>
      </c>
      <c r="R52" s="51">
        <v>1200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-63.4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-63.4</v>
      </c>
      <c r="AX52" s="51">
        <v>1000</v>
      </c>
      <c r="AY52" s="51">
        <v>628.838</v>
      </c>
      <c r="AZ52" s="51">
        <v>0</v>
      </c>
      <c r="BA52" s="51">
        <v>0</v>
      </c>
      <c r="BB52" s="51">
        <v>1000</v>
      </c>
      <c r="BC52" s="51">
        <v>628.838</v>
      </c>
      <c r="BD52" s="51">
        <v>0</v>
      </c>
      <c r="BE52" s="51">
        <v>0</v>
      </c>
      <c r="BF52" s="51">
        <v>0</v>
      </c>
      <c r="BG52" s="51">
        <v>0</v>
      </c>
      <c r="BH52" s="51">
        <v>0</v>
      </c>
      <c r="BI52" s="51">
        <v>0</v>
      </c>
      <c r="BJ52" s="51">
        <v>1400</v>
      </c>
      <c r="BK52" s="51">
        <v>1124.47</v>
      </c>
      <c r="BL52" s="51">
        <v>13287.1</v>
      </c>
      <c r="BM52" s="51">
        <v>5959.131</v>
      </c>
      <c r="BN52" s="51">
        <v>0</v>
      </c>
      <c r="BO52" s="51">
        <v>0</v>
      </c>
      <c r="BP52" s="51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1400</v>
      </c>
      <c r="BW52" s="51">
        <v>1124.47</v>
      </c>
      <c r="BX52" s="51">
        <v>2000</v>
      </c>
      <c r="BY52" s="51">
        <v>405</v>
      </c>
      <c r="BZ52" s="51">
        <v>0</v>
      </c>
      <c r="CA52" s="51">
        <v>0</v>
      </c>
      <c r="CB52" s="51">
        <v>11287.1</v>
      </c>
      <c r="CC52" s="51">
        <v>5554.131</v>
      </c>
      <c r="CD52" s="51">
        <v>0</v>
      </c>
      <c r="CE52" s="51">
        <v>0</v>
      </c>
      <c r="CF52" s="51">
        <v>0</v>
      </c>
      <c r="CG52" s="51">
        <v>0</v>
      </c>
      <c r="CH52" s="51">
        <v>0</v>
      </c>
      <c r="CI52" s="51">
        <v>0</v>
      </c>
      <c r="CJ52" s="51">
        <v>0</v>
      </c>
      <c r="CK52" s="51">
        <v>0</v>
      </c>
      <c r="CL52" s="51">
        <v>3754.3</v>
      </c>
      <c r="CM52" s="51">
        <v>2315.497</v>
      </c>
      <c r="CN52" s="51">
        <v>0</v>
      </c>
      <c r="CO52" s="51">
        <v>0</v>
      </c>
      <c r="CP52" s="51">
        <v>3754.3</v>
      </c>
      <c r="CQ52" s="51">
        <v>2315.497</v>
      </c>
      <c r="CR52" s="51">
        <v>0</v>
      </c>
      <c r="CS52" s="51">
        <v>0</v>
      </c>
      <c r="CT52" s="51">
        <v>3754.3</v>
      </c>
      <c r="CU52" s="51">
        <v>2315.497</v>
      </c>
      <c r="CV52" s="51">
        <v>0</v>
      </c>
      <c r="CW52" s="51">
        <v>0</v>
      </c>
      <c r="CX52" s="51">
        <v>7222.5</v>
      </c>
      <c r="CY52" s="51">
        <v>4170.16</v>
      </c>
      <c r="CZ52" s="51">
        <v>0</v>
      </c>
      <c r="DA52" s="51">
        <v>0</v>
      </c>
      <c r="DB52" s="51">
        <v>0</v>
      </c>
      <c r="DC52" s="51">
        <v>0</v>
      </c>
      <c r="DD52" s="51">
        <v>0</v>
      </c>
      <c r="DE52" s="51">
        <v>0</v>
      </c>
      <c r="DF52" s="51">
        <v>1500</v>
      </c>
      <c r="DG52" s="51">
        <v>690</v>
      </c>
      <c r="DH52" s="51">
        <v>0</v>
      </c>
      <c r="DI52" s="51">
        <v>0</v>
      </c>
      <c r="DJ52" s="51">
        <f t="shared" si="16"/>
        <v>0</v>
      </c>
      <c r="DK52" s="51">
        <f t="shared" si="17"/>
        <v>0</v>
      </c>
      <c r="DL52" s="51">
        <v>4668.1</v>
      </c>
      <c r="DM52" s="51">
        <v>0</v>
      </c>
      <c r="DN52" s="51">
        <v>0</v>
      </c>
      <c r="DO52" s="51">
        <v>0</v>
      </c>
      <c r="DP52" s="51">
        <v>4668.1</v>
      </c>
      <c r="DQ52" s="51">
        <v>0</v>
      </c>
    </row>
    <row r="53" spans="1:121" ht="16.5" customHeight="1">
      <c r="A53" s="44"/>
      <c r="B53" s="52">
        <v>43</v>
      </c>
      <c r="C53" s="132" t="s">
        <v>125</v>
      </c>
      <c r="D53" s="51">
        <f t="shared" si="10"/>
        <v>5899.5</v>
      </c>
      <c r="E53" s="51">
        <f t="shared" si="11"/>
        <v>3562.6000000000004</v>
      </c>
      <c r="F53" s="51">
        <f t="shared" si="12"/>
        <v>5597.799999999999</v>
      </c>
      <c r="G53" s="51">
        <f t="shared" si="13"/>
        <v>3449.36</v>
      </c>
      <c r="H53" s="51">
        <f t="shared" si="14"/>
        <v>581.6</v>
      </c>
      <c r="I53" s="51">
        <f t="shared" si="15"/>
        <v>113.24000000000001</v>
      </c>
      <c r="J53" s="51">
        <v>5117.9</v>
      </c>
      <c r="K53" s="51">
        <v>3349.36</v>
      </c>
      <c r="L53" s="51">
        <v>1951.7</v>
      </c>
      <c r="M53" s="51">
        <v>150</v>
      </c>
      <c r="N53" s="51">
        <v>5117.9</v>
      </c>
      <c r="O53" s="51">
        <v>3349.36</v>
      </c>
      <c r="P53" s="51">
        <v>1951.7</v>
      </c>
      <c r="Q53" s="51">
        <v>150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-1650</v>
      </c>
      <c r="AG53" s="51">
        <v>-36.76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v>0</v>
      </c>
      <c r="AS53" s="51">
        <v>0</v>
      </c>
      <c r="AT53" s="51">
        <v>0</v>
      </c>
      <c r="AU53" s="51">
        <v>0</v>
      </c>
      <c r="AV53" s="51">
        <v>-1650</v>
      </c>
      <c r="AW53" s="51">
        <v>-36.76</v>
      </c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  <c r="BX53" s="51">
        <v>0</v>
      </c>
      <c r="BY53" s="51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0</v>
      </c>
      <c r="CG53" s="51">
        <v>0</v>
      </c>
      <c r="CH53" s="51">
        <v>0</v>
      </c>
      <c r="CI53" s="51">
        <v>0</v>
      </c>
      <c r="CJ53" s="51">
        <v>0</v>
      </c>
      <c r="CK53" s="51">
        <v>0</v>
      </c>
      <c r="CL53" s="51">
        <v>0</v>
      </c>
      <c r="CM53" s="51">
        <v>0</v>
      </c>
      <c r="CN53" s="51">
        <v>0</v>
      </c>
      <c r="CO53" s="51">
        <v>0</v>
      </c>
      <c r="CP53" s="51">
        <v>0</v>
      </c>
      <c r="CQ53" s="51">
        <v>0</v>
      </c>
      <c r="CR53" s="51">
        <v>0</v>
      </c>
      <c r="CS53" s="51">
        <v>0</v>
      </c>
      <c r="CT53" s="51">
        <v>0</v>
      </c>
      <c r="CU53" s="51">
        <v>0</v>
      </c>
      <c r="CV53" s="51">
        <v>0</v>
      </c>
      <c r="CW53" s="51">
        <v>0</v>
      </c>
      <c r="CX53" s="51">
        <v>0</v>
      </c>
      <c r="CY53" s="51">
        <v>0</v>
      </c>
      <c r="CZ53" s="51">
        <v>0</v>
      </c>
      <c r="DA53" s="51">
        <v>0</v>
      </c>
      <c r="DB53" s="51">
        <v>0</v>
      </c>
      <c r="DC53" s="51">
        <v>0</v>
      </c>
      <c r="DD53" s="51">
        <v>0</v>
      </c>
      <c r="DE53" s="51">
        <v>0</v>
      </c>
      <c r="DF53" s="51">
        <v>200</v>
      </c>
      <c r="DG53" s="51">
        <v>100</v>
      </c>
      <c r="DH53" s="51">
        <v>0</v>
      </c>
      <c r="DI53" s="51">
        <v>0</v>
      </c>
      <c r="DJ53" s="51">
        <f t="shared" si="16"/>
        <v>279.9</v>
      </c>
      <c r="DK53" s="51">
        <f t="shared" si="17"/>
        <v>0</v>
      </c>
      <c r="DL53" s="51">
        <v>279.9</v>
      </c>
      <c r="DM53" s="51">
        <v>0</v>
      </c>
      <c r="DN53" s="51">
        <v>279.9</v>
      </c>
      <c r="DO53" s="51">
        <v>0</v>
      </c>
      <c r="DP53" s="51">
        <v>279.9</v>
      </c>
      <c r="DQ53" s="51">
        <v>0</v>
      </c>
    </row>
    <row r="54" spans="1:121" ht="16.5" customHeight="1">
      <c r="A54" s="44"/>
      <c r="B54" s="52">
        <v>44</v>
      </c>
      <c r="C54" s="132" t="s">
        <v>126</v>
      </c>
      <c r="D54" s="51">
        <f t="shared" si="10"/>
        <v>9478.1</v>
      </c>
      <c r="E54" s="51">
        <f t="shared" si="11"/>
        <v>4874.07</v>
      </c>
      <c r="F54" s="51">
        <f t="shared" si="12"/>
        <v>7372.3</v>
      </c>
      <c r="G54" s="51">
        <f t="shared" si="13"/>
        <v>3813.07</v>
      </c>
      <c r="H54" s="51">
        <f t="shared" si="14"/>
        <v>2471.8</v>
      </c>
      <c r="I54" s="51">
        <f t="shared" si="15"/>
        <v>1061</v>
      </c>
      <c r="J54" s="51">
        <v>7006.3</v>
      </c>
      <c r="K54" s="51">
        <v>3813.07</v>
      </c>
      <c r="L54" s="51">
        <v>2471.8</v>
      </c>
      <c r="M54" s="51">
        <v>1061</v>
      </c>
      <c r="N54" s="51">
        <v>7006.3</v>
      </c>
      <c r="O54" s="51">
        <v>3813.07</v>
      </c>
      <c r="P54" s="51">
        <v>0</v>
      </c>
      <c r="Q54" s="51">
        <v>0</v>
      </c>
      <c r="R54" s="51">
        <v>0</v>
      </c>
      <c r="S54" s="51">
        <v>0</v>
      </c>
      <c r="T54" s="51">
        <v>2471.8</v>
      </c>
      <c r="U54" s="51">
        <v>1061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  <c r="BX54" s="51">
        <v>0</v>
      </c>
      <c r="BY54" s="51">
        <v>0</v>
      </c>
      <c r="BZ54" s="51">
        <v>0</v>
      </c>
      <c r="CA54" s="51">
        <v>0</v>
      </c>
      <c r="CB54" s="51">
        <v>0</v>
      </c>
      <c r="CC54" s="51">
        <v>0</v>
      </c>
      <c r="CD54" s="51">
        <v>0</v>
      </c>
      <c r="CE54" s="51">
        <v>0</v>
      </c>
      <c r="CF54" s="51">
        <v>0</v>
      </c>
      <c r="CG54" s="51">
        <v>0</v>
      </c>
      <c r="CH54" s="51">
        <v>0</v>
      </c>
      <c r="CI54" s="51">
        <v>0</v>
      </c>
      <c r="CJ54" s="51">
        <v>0</v>
      </c>
      <c r="CK54" s="51">
        <v>0</v>
      </c>
      <c r="CL54" s="51">
        <v>0</v>
      </c>
      <c r="CM54" s="51">
        <v>0</v>
      </c>
      <c r="CN54" s="51">
        <v>0</v>
      </c>
      <c r="CO54" s="51">
        <v>0</v>
      </c>
      <c r="CP54" s="51">
        <v>0</v>
      </c>
      <c r="CQ54" s="51">
        <v>0</v>
      </c>
      <c r="CR54" s="51">
        <v>0</v>
      </c>
      <c r="CS54" s="51">
        <v>0</v>
      </c>
      <c r="CT54" s="51">
        <v>0</v>
      </c>
      <c r="CU54" s="51">
        <v>0</v>
      </c>
      <c r="CV54" s="51">
        <v>0</v>
      </c>
      <c r="CW54" s="51">
        <v>0</v>
      </c>
      <c r="CX54" s="51">
        <v>0</v>
      </c>
      <c r="CY54" s="51">
        <v>0</v>
      </c>
      <c r="CZ54" s="51">
        <v>0</v>
      </c>
      <c r="DA54" s="51">
        <v>0</v>
      </c>
      <c r="DB54" s="51">
        <v>0</v>
      </c>
      <c r="DC54" s="51">
        <v>0</v>
      </c>
      <c r="DD54" s="51">
        <v>0</v>
      </c>
      <c r="DE54" s="51">
        <v>0</v>
      </c>
      <c r="DF54" s="51">
        <v>0</v>
      </c>
      <c r="DG54" s="51">
        <v>0</v>
      </c>
      <c r="DH54" s="51">
        <v>0</v>
      </c>
      <c r="DI54" s="51">
        <v>0</v>
      </c>
      <c r="DJ54" s="51">
        <f t="shared" si="16"/>
        <v>0</v>
      </c>
      <c r="DK54" s="51">
        <f t="shared" si="17"/>
        <v>0</v>
      </c>
      <c r="DL54" s="51">
        <v>366</v>
      </c>
      <c r="DM54" s="51">
        <v>0</v>
      </c>
      <c r="DN54" s="51">
        <v>0</v>
      </c>
      <c r="DO54" s="51">
        <v>0</v>
      </c>
      <c r="DP54" s="51">
        <v>366</v>
      </c>
      <c r="DQ54" s="51">
        <v>0</v>
      </c>
    </row>
    <row r="55" spans="1:121" ht="16.5" customHeight="1">
      <c r="A55" s="44"/>
      <c r="B55" s="52">
        <v>45</v>
      </c>
      <c r="C55" s="132" t="s">
        <v>127</v>
      </c>
      <c r="D55" s="51">
        <f t="shared" si="10"/>
        <v>8556</v>
      </c>
      <c r="E55" s="51">
        <f t="shared" si="11"/>
        <v>6099.877</v>
      </c>
      <c r="F55" s="51">
        <f t="shared" si="12"/>
        <v>8556</v>
      </c>
      <c r="G55" s="51">
        <f t="shared" si="13"/>
        <v>6099.877</v>
      </c>
      <c r="H55" s="51">
        <f t="shared" si="14"/>
        <v>404</v>
      </c>
      <c r="I55" s="51">
        <f t="shared" si="15"/>
        <v>0</v>
      </c>
      <c r="J55" s="51">
        <v>8152</v>
      </c>
      <c r="K55" s="51">
        <v>6099.877</v>
      </c>
      <c r="L55" s="51">
        <v>0</v>
      </c>
      <c r="M55" s="51">
        <v>0</v>
      </c>
      <c r="N55" s="51">
        <v>8152</v>
      </c>
      <c r="O55" s="51">
        <v>6099.877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404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404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  <c r="BX55" s="51">
        <v>0</v>
      </c>
      <c r="BY55" s="51">
        <v>0</v>
      </c>
      <c r="BZ55" s="51">
        <v>0</v>
      </c>
      <c r="CA55" s="51">
        <v>0</v>
      </c>
      <c r="CB55" s="51">
        <v>0</v>
      </c>
      <c r="CC55" s="51">
        <v>0</v>
      </c>
      <c r="CD55" s="51">
        <v>0</v>
      </c>
      <c r="CE55" s="51">
        <v>0</v>
      </c>
      <c r="CF55" s="51">
        <v>0</v>
      </c>
      <c r="CG55" s="51">
        <v>0</v>
      </c>
      <c r="CH55" s="51">
        <v>0</v>
      </c>
      <c r="CI55" s="51">
        <v>0</v>
      </c>
      <c r="CJ55" s="51">
        <v>0</v>
      </c>
      <c r="CK55" s="51">
        <v>0</v>
      </c>
      <c r="CL55" s="51">
        <v>0</v>
      </c>
      <c r="CM55" s="51">
        <v>0</v>
      </c>
      <c r="CN55" s="51">
        <v>0</v>
      </c>
      <c r="CO55" s="51">
        <v>0</v>
      </c>
      <c r="CP55" s="51">
        <v>0</v>
      </c>
      <c r="CQ55" s="51">
        <v>0</v>
      </c>
      <c r="CR55" s="51">
        <v>0</v>
      </c>
      <c r="CS55" s="51">
        <v>0</v>
      </c>
      <c r="CT55" s="51">
        <v>0</v>
      </c>
      <c r="CU55" s="51">
        <v>0</v>
      </c>
      <c r="CV55" s="51">
        <v>0</v>
      </c>
      <c r="CW55" s="51">
        <v>0</v>
      </c>
      <c r="CX55" s="51">
        <v>0</v>
      </c>
      <c r="CY55" s="51">
        <v>0</v>
      </c>
      <c r="CZ55" s="51">
        <v>0</v>
      </c>
      <c r="DA55" s="51">
        <v>0</v>
      </c>
      <c r="DB55" s="51">
        <v>0</v>
      </c>
      <c r="DC55" s="51">
        <v>0</v>
      </c>
      <c r="DD55" s="51">
        <v>0</v>
      </c>
      <c r="DE55" s="51">
        <v>0</v>
      </c>
      <c r="DF55" s="51">
        <v>0</v>
      </c>
      <c r="DG55" s="51">
        <v>0</v>
      </c>
      <c r="DH55" s="51">
        <v>0</v>
      </c>
      <c r="DI55" s="51">
        <v>0</v>
      </c>
      <c r="DJ55" s="51">
        <f t="shared" si="16"/>
        <v>0</v>
      </c>
      <c r="DK55" s="51">
        <f t="shared" si="17"/>
        <v>0</v>
      </c>
      <c r="DL55" s="51">
        <v>404</v>
      </c>
      <c r="DM55" s="51">
        <v>0</v>
      </c>
      <c r="DN55" s="51">
        <v>0</v>
      </c>
      <c r="DO55" s="51">
        <v>0</v>
      </c>
      <c r="DP55" s="51">
        <v>404</v>
      </c>
      <c r="DQ55" s="51">
        <v>0</v>
      </c>
    </row>
    <row r="56" spans="1:121" ht="16.5" customHeight="1">
      <c r="A56" s="44"/>
      <c r="B56" s="52">
        <v>46</v>
      </c>
      <c r="C56" s="132" t="s">
        <v>128</v>
      </c>
      <c r="D56" s="51">
        <f t="shared" si="10"/>
        <v>6653.4</v>
      </c>
      <c r="E56" s="51">
        <f t="shared" si="11"/>
        <v>4238.581</v>
      </c>
      <c r="F56" s="51">
        <f t="shared" si="12"/>
        <v>6261.4</v>
      </c>
      <c r="G56" s="51">
        <f t="shared" si="13"/>
        <v>3888.581</v>
      </c>
      <c r="H56" s="51">
        <f t="shared" si="14"/>
        <v>700</v>
      </c>
      <c r="I56" s="51">
        <f t="shared" si="15"/>
        <v>350</v>
      </c>
      <c r="J56" s="51">
        <v>5833.4</v>
      </c>
      <c r="K56" s="51">
        <v>3798.581</v>
      </c>
      <c r="L56" s="51">
        <v>700</v>
      </c>
      <c r="M56" s="51">
        <v>350</v>
      </c>
      <c r="N56" s="51">
        <v>5793.4</v>
      </c>
      <c r="O56" s="51">
        <v>3798.581</v>
      </c>
      <c r="P56" s="51">
        <v>100</v>
      </c>
      <c r="Q56" s="51">
        <v>0</v>
      </c>
      <c r="R56" s="51">
        <v>40</v>
      </c>
      <c r="S56" s="51">
        <v>0</v>
      </c>
      <c r="T56" s="51">
        <v>600</v>
      </c>
      <c r="U56" s="51">
        <v>350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  <c r="BX56" s="51">
        <v>0</v>
      </c>
      <c r="BY56" s="51">
        <v>0</v>
      </c>
      <c r="BZ56" s="51">
        <v>0</v>
      </c>
      <c r="CA56" s="51">
        <v>0</v>
      </c>
      <c r="CB56" s="51">
        <v>0</v>
      </c>
      <c r="CC56" s="51">
        <v>0</v>
      </c>
      <c r="CD56" s="51">
        <v>0</v>
      </c>
      <c r="CE56" s="51">
        <v>0</v>
      </c>
      <c r="CF56" s="51">
        <v>0</v>
      </c>
      <c r="CG56" s="51">
        <v>0</v>
      </c>
      <c r="CH56" s="51">
        <v>0</v>
      </c>
      <c r="CI56" s="51">
        <v>0</v>
      </c>
      <c r="CJ56" s="51">
        <v>0</v>
      </c>
      <c r="CK56" s="51">
        <v>0</v>
      </c>
      <c r="CL56" s="51">
        <v>0</v>
      </c>
      <c r="CM56" s="51">
        <v>0</v>
      </c>
      <c r="CN56" s="51">
        <v>0</v>
      </c>
      <c r="CO56" s="51">
        <v>0</v>
      </c>
      <c r="CP56" s="51">
        <v>0</v>
      </c>
      <c r="CQ56" s="51">
        <v>0</v>
      </c>
      <c r="CR56" s="51">
        <v>0</v>
      </c>
      <c r="CS56" s="51">
        <v>0</v>
      </c>
      <c r="CT56" s="51">
        <v>0</v>
      </c>
      <c r="CU56" s="51">
        <v>0</v>
      </c>
      <c r="CV56" s="51">
        <v>0</v>
      </c>
      <c r="CW56" s="51">
        <v>0</v>
      </c>
      <c r="CX56" s="51">
        <v>0</v>
      </c>
      <c r="CY56" s="51">
        <v>0</v>
      </c>
      <c r="CZ56" s="51">
        <v>0</v>
      </c>
      <c r="DA56" s="51">
        <v>0</v>
      </c>
      <c r="DB56" s="51">
        <v>0</v>
      </c>
      <c r="DC56" s="51">
        <v>0</v>
      </c>
      <c r="DD56" s="51">
        <v>0</v>
      </c>
      <c r="DE56" s="51">
        <v>0</v>
      </c>
      <c r="DF56" s="51">
        <v>120</v>
      </c>
      <c r="DG56" s="51">
        <v>90</v>
      </c>
      <c r="DH56" s="51">
        <v>0</v>
      </c>
      <c r="DI56" s="51">
        <v>0</v>
      </c>
      <c r="DJ56" s="51">
        <f t="shared" si="16"/>
        <v>0</v>
      </c>
      <c r="DK56" s="51">
        <f t="shared" si="17"/>
        <v>0</v>
      </c>
      <c r="DL56" s="51">
        <v>308</v>
      </c>
      <c r="DM56" s="51">
        <v>0</v>
      </c>
      <c r="DN56" s="51">
        <v>0</v>
      </c>
      <c r="DO56" s="51">
        <v>0</v>
      </c>
      <c r="DP56" s="51">
        <v>308</v>
      </c>
      <c r="DQ56" s="51">
        <v>0</v>
      </c>
    </row>
    <row r="57" spans="1:121" ht="16.5" customHeight="1">
      <c r="A57" s="44"/>
      <c r="B57" s="52">
        <v>47</v>
      </c>
      <c r="C57" s="132" t="s">
        <v>129</v>
      </c>
      <c r="D57" s="51">
        <f t="shared" si="10"/>
        <v>18992.264000000003</v>
      </c>
      <c r="E57" s="51">
        <f t="shared" si="11"/>
        <v>12037.877999999999</v>
      </c>
      <c r="F57" s="51">
        <f t="shared" si="12"/>
        <v>16859.4</v>
      </c>
      <c r="G57" s="51">
        <f t="shared" si="13"/>
        <v>10478.377999999999</v>
      </c>
      <c r="H57" s="51">
        <f t="shared" si="14"/>
        <v>3116.864</v>
      </c>
      <c r="I57" s="51">
        <f t="shared" si="15"/>
        <v>1559.5</v>
      </c>
      <c r="J57" s="51">
        <v>13575.4</v>
      </c>
      <c r="K57" s="51">
        <v>8401.675</v>
      </c>
      <c r="L57" s="51">
        <v>1466.8</v>
      </c>
      <c r="M57" s="51">
        <v>377</v>
      </c>
      <c r="N57" s="51">
        <v>9769.5</v>
      </c>
      <c r="O57" s="51">
        <v>6584.475</v>
      </c>
      <c r="P57" s="51">
        <v>0</v>
      </c>
      <c r="Q57" s="51">
        <v>0</v>
      </c>
      <c r="R57" s="51">
        <v>3805.9</v>
      </c>
      <c r="S57" s="51">
        <v>1817.2</v>
      </c>
      <c r="T57" s="51">
        <v>1466.8</v>
      </c>
      <c r="U57" s="51">
        <v>377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1400</v>
      </c>
      <c r="AE57" s="51">
        <v>1276.703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1400</v>
      </c>
      <c r="AM57" s="51">
        <v>1276.703</v>
      </c>
      <c r="AN57" s="51">
        <v>0</v>
      </c>
      <c r="AO57" s="51">
        <v>0</v>
      </c>
      <c r="AP57" s="51">
        <v>0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v>0</v>
      </c>
      <c r="BI57" s="51">
        <v>0</v>
      </c>
      <c r="BJ57" s="51">
        <v>0</v>
      </c>
      <c r="BK57" s="51">
        <v>0</v>
      </c>
      <c r="BL57" s="51">
        <v>1650.064</v>
      </c>
      <c r="BM57" s="51">
        <v>1182.5</v>
      </c>
      <c r="BN57" s="51">
        <v>0</v>
      </c>
      <c r="BO57" s="51">
        <v>0</v>
      </c>
      <c r="BP57" s="51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  <c r="BX57" s="51">
        <v>666.064</v>
      </c>
      <c r="BY57" s="51">
        <v>198.5</v>
      </c>
      <c r="BZ57" s="51">
        <v>0</v>
      </c>
      <c r="CA57" s="51">
        <v>0</v>
      </c>
      <c r="CB57" s="51">
        <v>984</v>
      </c>
      <c r="CC57" s="51">
        <v>984</v>
      </c>
      <c r="CD57" s="51">
        <v>0</v>
      </c>
      <c r="CE57" s="51">
        <v>0</v>
      </c>
      <c r="CF57" s="51">
        <v>0</v>
      </c>
      <c r="CG57" s="51">
        <v>0</v>
      </c>
      <c r="CH57" s="51">
        <v>0</v>
      </c>
      <c r="CI57" s="51">
        <v>0</v>
      </c>
      <c r="CJ57" s="51">
        <v>0</v>
      </c>
      <c r="CK57" s="51">
        <v>0</v>
      </c>
      <c r="CL57" s="51">
        <v>0</v>
      </c>
      <c r="CM57" s="51">
        <v>0</v>
      </c>
      <c r="CN57" s="51">
        <v>0</v>
      </c>
      <c r="CO57" s="51">
        <v>0</v>
      </c>
      <c r="CP57" s="51">
        <v>0</v>
      </c>
      <c r="CQ57" s="51">
        <v>0</v>
      </c>
      <c r="CR57" s="51">
        <v>0</v>
      </c>
      <c r="CS57" s="51">
        <v>0</v>
      </c>
      <c r="CT57" s="51">
        <v>0</v>
      </c>
      <c r="CU57" s="51">
        <v>0</v>
      </c>
      <c r="CV57" s="51">
        <v>0</v>
      </c>
      <c r="CW57" s="51">
        <v>0</v>
      </c>
      <c r="CX57" s="51">
        <v>0</v>
      </c>
      <c r="CY57" s="51">
        <v>0</v>
      </c>
      <c r="CZ57" s="51">
        <v>0</v>
      </c>
      <c r="DA57" s="51">
        <v>0</v>
      </c>
      <c r="DB57" s="51">
        <v>0</v>
      </c>
      <c r="DC57" s="51">
        <v>0</v>
      </c>
      <c r="DD57" s="51">
        <v>0</v>
      </c>
      <c r="DE57" s="51">
        <v>0</v>
      </c>
      <c r="DF57" s="51">
        <v>900</v>
      </c>
      <c r="DG57" s="51">
        <v>800</v>
      </c>
      <c r="DH57" s="51">
        <v>0</v>
      </c>
      <c r="DI57" s="51">
        <v>0</v>
      </c>
      <c r="DJ57" s="51">
        <f t="shared" si="16"/>
        <v>0</v>
      </c>
      <c r="DK57" s="51">
        <f t="shared" si="17"/>
        <v>0</v>
      </c>
      <c r="DL57" s="51">
        <v>984</v>
      </c>
      <c r="DM57" s="51">
        <v>0</v>
      </c>
      <c r="DN57" s="51">
        <v>0</v>
      </c>
      <c r="DO57" s="51">
        <v>0</v>
      </c>
      <c r="DP57" s="51">
        <v>984</v>
      </c>
      <c r="DQ57" s="51">
        <v>0</v>
      </c>
    </row>
    <row r="58" spans="1:121" ht="16.5" customHeight="1">
      <c r="A58" s="44"/>
      <c r="B58" s="52">
        <v>48</v>
      </c>
      <c r="C58" s="132" t="s">
        <v>130</v>
      </c>
      <c r="D58" s="51">
        <f t="shared" si="10"/>
        <v>18128.9</v>
      </c>
      <c r="E58" s="51">
        <f t="shared" si="11"/>
        <v>10179.729000000001</v>
      </c>
      <c r="F58" s="51">
        <f t="shared" si="12"/>
        <v>17144</v>
      </c>
      <c r="G58" s="51">
        <f t="shared" si="13"/>
        <v>9210.129</v>
      </c>
      <c r="H58" s="51">
        <f t="shared" si="14"/>
        <v>3184.9</v>
      </c>
      <c r="I58" s="51">
        <f t="shared" si="15"/>
        <v>1319.6</v>
      </c>
      <c r="J58" s="51">
        <v>9948.4</v>
      </c>
      <c r="K58" s="51">
        <v>6339.129</v>
      </c>
      <c r="L58" s="51">
        <v>484.9</v>
      </c>
      <c r="M58" s="51">
        <v>0</v>
      </c>
      <c r="N58" s="51">
        <v>9948.4</v>
      </c>
      <c r="O58" s="51">
        <v>6339.129</v>
      </c>
      <c r="P58" s="51">
        <v>484.9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946</v>
      </c>
      <c r="AE58" s="51">
        <v>348</v>
      </c>
      <c r="AF58" s="51">
        <v>800</v>
      </c>
      <c r="AG58" s="51">
        <v>270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946</v>
      </c>
      <c r="AQ58" s="51">
        <v>348</v>
      </c>
      <c r="AR58" s="51">
        <v>800</v>
      </c>
      <c r="AS58" s="51">
        <v>270</v>
      </c>
      <c r="AT58" s="51">
        <v>0</v>
      </c>
      <c r="AU58" s="51">
        <v>0</v>
      </c>
      <c r="AV58" s="51">
        <v>0</v>
      </c>
      <c r="AW58" s="51">
        <v>0</v>
      </c>
      <c r="AX58" s="51">
        <v>300</v>
      </c>
      <c r="AY58" s="51">
        <v>0</v>
      </c>
      <c r="AZ58" s="51">
        <v>0</v>
      </c>
      <c r="BA58" s="51">
        <v>0</v>
      </c>
      <c r="BB58" s="51">
        <v>300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v>0</v>
      </c>
      <c r="BI58" s="51">
        <v>0</v>
      </c>
      <c r="BJ58" s="51">
        <v>1288</v>
      </c>
      <c r="BK58" s="51">
        <v>726</v>
      </c>
      <c r="BL58" s="51">
        <v>1300</v>
      </c>
      <c r="BM58" s="51">
        <v>709.5</v>
      </c>
      <c r="BN58" s="51">
        <v>0</v>
      </c>
      <c r="BO58" s="51">
        <v>0</v>
      </c>
      <c r="BP58" s="51"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1288</v>
      </c>
      <c r="BW58" s="51">
        <v>726</v>
      </c>
      <c r="BX58" s="51">
        <v>800</v>
      </c>
      <c r="BY58" s="51">
        <v>209.5</v>
      </c>
      <c r="BZ58" s="51">
        <v>0</v>
      </c>
      <c r="CA58" s="51">
        <v>0</v>
      </c>
      <c r="CB58" s="51">
        <v>500</v>
      </c>
      <c r="CC58" s="51">
        <v>500</v>
      </c>
      <c r="CD58" s="51">
        <v>0</v>
      </c>
      <c r="CE58" s="51">
        <v>0</v>
      </c>
      <c r="CF58" s="51">
        <v>0</v>
      </c>
      <c r="CG58" s="51">
        <v>0</v>
      </c>
      <c r="CH58" s="51">
        <v>0</v>
      </c>
      <c r="CI58" s="51">
        <v>0</v>
      </c>
      <c r="CJ58" s="51">
        <v>0</v>
      </c>
      <c r="CK58" s="51">
        <v>0</v>
      </c>
      <c r="CL58" s="51">
        <v>1761.6</v>
      </c>
      <c r="CM58" s="51">
        <v>999</v>
      </c>
      <c r="CN58" s="51">
        <v>600</v>
      </c>
      <c r="CO58" s="51">
        <v>340.1</v>
      </c>
      <c r="CP58" s="51">
        <v>1761.6</v>
      </c>
      <c r="CQ58" s="51">
        <v>999</v>
      </c>
      <c r="CR58" s="51">
        <v>600</v>
      </c>
      <c r="CS58" s="51">
        <v>340.1</v>
      </c>
      <c r="CT58" s="51">
        <v>1332</v>
      </c>
      <c r="CU58" s="51">
        <v>999</v>
      </c>
      <c r="CV58" s="51">
        <v>400</v>
      </c>
      <c r="CW58" s="51">
        <v>340.1</v>
      </c>
      <c r="CX58" s="51">
        <v>0</v>
      </c>
      <c r="CY58" s="51">
        <v>0</v>
      </c>
      <c r="CZ58" s="51">
        <v>0</v>
      </c>
      <c r="DA58" s="51">
        <v>0</v>
      </c>
      <c r="DB58" s="51">
        <v>0</v>
      </c>
      <c r="DC58" s="51">
        <v>0</v>
      </c>
      <c r="DD58" s="51">
        <v>0</v>
      </c>
      <c r="DE58" s="51">
        <v>0</v>
      </c>
      <c r="DF58" s="51">
        <v>700</v>
      </c>
      <c r="DG58" s="51">
        <v>448</v>
      </c>
      <c r="DH58" s="51">
        <v>0</v>
      </c>
      <c r="DI58" s="51">
        <v>0</v>
      </c>
      <c r="DJ58" s="51">
        <f t="shared" si="16"/>
        <v>0</v>
      </c>
      <c r="DK58" s="51">
        <f t="shared" si="17"/>
        <v>0</v>
      </c>
      <c r="DL58" s="51">
        <v>2200</v>
      </c>
      <c r="DM58" s="51">
        <v>350</v>
      </c>
      <c r="DN58" s="51">
        <v>0</v>
      </c>
      <c r="DO58" s="51">
        <v>0</v>
      </c>
      <c r="DP58" s="51">
        <v>2200</v>
      </c>
      <c r="DQ58" s="51">
        <v>350</v>
      </c>
    </row>
    <row r="59" spans="1:121" ht="16.5" customHeight="1">
      <c r="A59" s="44"/>
      <c r="B59" s="52">
        <v>49</v>
      </c>
      <c r="C59" s="132" t="s">
        <v>131</v>
      </c>
      <c r="D59" s="51">
        <f t="shared" si="10"/>
        <v>13951.4</v>
      </c>
      <c r="E59" s="51">
        <f t="shared" si="11"/>
        <v>9798.608</v>
      </c>
      <c r="F59" s="51">
        <f t="shared" si="12"/>
        <v>13835.6</v>
      </c>
      <c r="G59" s="51">
        <f t="shared" si="13"/>
        <v>9688.608</v>
      </c>
      <c r="H59" s="51">
        <f t="shared" si="14"/>
        <v>1415.8</v>
      </c>
      <c r="I59" s="51">
        <f t="shared" si="15"/>
        <v>620</v>
      </c>
      <c r="J59" s="51">
        <v>11935.6</v>
      </c>
      <c r="K59" s="51">
        <v>8739.608</v>
      </c>
      <c r="L59" s="51">
        <v>1415.8</v>
      </c>
      <c r="M59" s="51">
        <v>620</v>
      </c>
      <c r="N59" s="51">
        <v>11935.6</v>
      </c>
      <c r="O59" s="51">
        <v>8739.608</v>
      </c>
      <c r="P59" s="51">
        <v>1415.8</v>
      </c>
      <c r="Q59" s="51">
        <v>620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0</v>
      </c>
      <c r="AX59" s="51">
        <v>300</v>
      </c>
      <c r="AY59" s="51">
        <v>199</v>
      </c>
      <c r="AZ59" s="51">
        <v>0</v>
      </c>
      <c r="BA59" s="51">
        <v>0</v>
      </c>
      <c r="BB59" s="51">
        <v>300</v>
      </c>
      <c r="BC59" s="51">
        <v>199</v>
      </c>
      <c r="BD59" s="51">
        <v>0</v>
      </c>
      <c r="BE59" s="51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  <c r="BX59" s="51">
        <v>0</v>
      </c>
      <c r="BY59" s="51">
        <v>0</v>
      </c>
      <c r="BZ59" s="51">
        <v>0</v>
      </c>
      <c r="CA59" s="51">
        <v>0</v>
      </c>
      <c r="CB59" s="51">
        <v>0</v>
      </c>
      <c r="CC59" s="51">
        <v>0</v>
      </c>
      <c r="CD59" s="51">
        <v>0</v>
      </c>
      <c r="CE59" s="51">
        <v>0</v>
      </c>
      <c r="CF59" s="51">
        <v>0</v>
      </c>
      <c r="CG59" s="51">
        <v>0</v>
      </c>
      <c r="CH59" s="51">
        <v>0</v>
      </c>
      <c r="CI59" s="51">
        <v>0</v>
      </c>
      <c r="CJ59" s="51">
        <v>0</v>
      </c>
      <c r="CK59" s="51">
        <v>0</v>
      </c>
      <c r="CL59" s="51">
        <v>0</v>
      </c>
      <c r="CM59" s="51">
        <v>0</v>
      </c>
      <c r="CN59" s="51">
        <v>0</v>
      </c>
      <c r="CO59" s="51">
        <v>0</v>
      </c>
      <c r="CP59" s="51">
        <v>0</v>
      </c>
      <c r="CQ59" s="51">
        <v>0</v>
      </c>
      <c r="CR59" s="51">
        <v>0</v>
      </c>
      <c r="CS59" s="51">
        <v>0</v>
      </c>
      <c r="CT59" s="51">
        <v>0</v>
      </c>
      <c r="CU59" s="51">
        <v>0</v>
      </c>
      <c r="CV59" s="51">
        <v>0</v>
      </c>
      <c r="CW59" s="51">
        <v>0</v>
      </c>
      <c r="CX59" s="51">
        <v>0</v>
      </c>
      <c r="CY59" s="51">
        <v>0</v>
      </c>
      <c r="CZ59" s="51">
        <v>0</v>
      </c>
      <c r="DA59" s="51">
        <v>0</v>
      </c>
      <c r="DB59" s="51">
        <v>0</v>
      </c>
      <c r="DC59" s="51">
        <v>0</v>
      </c>
      <c r="DD59" s="51">
        <v>0</v>
      </c>
      <c r="DE59" s="51">
        <v>0</v>
      </c>
      <c r="DF59" s="51">
        <v>300</v>
      </c>
      <c r="DG59" s="51">
        <v>240</v>
      </c>
      <c r="DH59" s="51">
        <v>0</v>
      </c>
      <c r="DI59" s="51">
        <v>0</v>
      </c>
      <c r="DJ59" s="51">
        <f t="shared" si="16"/>
        <v>0</v>
      </c>
      <c r="DK59" s="51">
        <f t="shared" si="17"/>
        <v>0</v>
      </c>
      <c r="DL59" s="51">
        <v>1300</v>
      </c>
      <c r="DM59" s="51">
        <v>510</v>
      </c>
      <c r="DN59" s="51">
        <v>0</v>
      </c>
      <c r="DO59" s="51">
        <v>0</v>
      </c>
      <c r="DP59" s="51">
        <v>1300</v>
      </c>
      <c r="DQ59" s="51">
        <v>510</v>
      </c>
    </row>
    <row r="60" spans="1:121" ht="16.5" customHeight="1">
      <c r="A60" s="44"/>
      <c r="B60" s="52">
        <v>50</v>
      </c>
      <c r="C60" s="132" t="s">
        <v>132</v>
      </c>
      <c r="D60" s="51">
        <f t="shared" si="10"/>
        <v>21546.1</v>
      </c>
      <c r="E60" s="51">
        <f t="shared" si="11"/>
        <v>12027.994999999999</v>
      </c>
      <c r="F60" s="51">
        <f t="shared" si="12"/>
        <v>20261.4</v>
      </c>
      <c r="G60" s="51">
        <f t="shared" si="13"/>
        <v>10744.795</v>
      </c>
      <c r="H60" s="51">
        <f t="shared" si="14"/>
        <v>5057.1</v>
      </c>
      <c r="I60" s="51">
        <f t="shared" si="15"/>
        <v>2299.2</v>
      </c>
      <c r="J60" s="51">
        <v>12339</v>
      </c>
      <c r="K60" s="51">
        <v>7683.795</v>
      </c>
      <c r="L60" s="51">
        <v>0</v>
      </c>
      <c r="M60" s="51">
        <v>0</v>
      </c>
      <c r="N60" s="51">
        <v>12339</v>
      </c>
      <c r="O60" s="51">
        <v>7683.795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v>900</v>
      </c>
      <c r="BA60" s="51">
        <v>0</v>
      </c>
      <c r="BB60" s="51">
        <v>0</v>
      </c>
      <c r="BC60" s="51">
        <v>0</v>
      </c>
      <c r="BD60" s="51">
        <v>900</v>
      </c>
      <c r="BE60" s="51">
        <v>0</v>
      </c>
      <c r="BF60" s="51">
        <v>0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2719</v>
      </c>
      <c r="BM60" s="51">
        <v>2299.2</v>
      </c>
      <c r="BN60" s="51">
        <v>0</v>
      </c>
      <c r="BO60" s="51">
        <v>0</v>
      </c>
      <c r="BP60" s="51"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  <c r="BX60" s="51">
        <v>1900</v>
      </c>
      <c r="BY60" s="51">
        <v>1699.2</v>
      </c>
      <c r="BZ60" s="51">
        <v>0</v>
      </c>
      <c r="CA60" s="51">
        <v>0</v>
      </c>
      <c r="CB60" s="51">
        <v>819</v>
      </c>
      <c r="CC60" s="51">
        <v>600</v>
      </c>
      <c r="CD60" s="51">
        <v>0</v>
      </c>
      <c r="CE60" s="51">
        <v>0</v>
      </c>
      <c r="CF60" s="51">
        <v>0</v>
      </c>
      <c r="CG60" s="51">
        <v>0</v>
      </c>
      <c r="CH60" s="51">
        <v>0</v>
      </c>
      <c r="CI60" s="51">
        <v>0</v>
      </c>
      <c r="CJ60" s="51">
        <v>0</v>
      </c>
      <c r="CK60" s="51">
        <v>0</v>
      </c>
      <c r="CL60" s="51">
        <v>1250</v>
      </c>
      <c r="CM60" s="51">
        <v>310</v>
      </c>
      <c r="CN60" s="51">
        <v>538.1</v>
      </c>
      <c r="CO60" s="51">
        <v>0</v>
      </c>
      <c r="CP60" s="51">
        <v>850</v>
      </c>
      <c r="CQ60" s="51">
        <v>310</v>
      </c>
      <c r="CR60" s="51">
        <v>0</v>
      </c>
      <c r="CS60" s="51">
        <v>0</v>
      </c>
      <c r="CT60" s="51">
        <v>0</v>
      </c>
      <c r="CU60" s="51">
        <v>0</v>
      </c>
      <c r="CV60" s="51">
        <v>0</v>
      </c>
      <c r="CW60" s="51">
        <v>0</v>
      </c>
      <c r="CX60" s="51">
        <v>2200</v>
      </c>
      <c r="CY60" s="51">
        <v>1060</v>
      </c>
      <c r="CZ60" s="51">
        <v>900</v>
      </c>
      <c r="DA60" s="51">
        <v>0</v>
      </c>
      <c r="DB60" s="51">
        <v>2200</v>
      </c>
      <c r="DC60" s="51">
        <v>1060</v>
      </c>
      <c r="DD60" s="51">
        <v>900</v>
      </c>
      <c r="DE60" s="51">
        <v>0</v>
      </c>
      <c r="DF60" s="51">
        <v>700</v>
      </c>
      <c r="DG60" s="51">
        <v>675</v>
      </c>
      <c r="DH60" s="51">
        <v>0</v>
      </c>
      <c r="DI60" s="51">
        <v>0</v>
      </c>
      <c r="DJ60" s="51">
        <f t="shared" si="16"/>
        <v>0</v>
      </c>
      <c r="DK60" s="51">
        <f t="shared" si="17"/>
        <v>0</v>
      </c>
      <c r="DL60" s="51">
        <v>3772.4</v>
      </c>
      <c r="DM60" s="51">
        <v>1016</v>
      </c>
      <c r="DN60" s="51">
        <v>0</v>
      </c>
      <c r="DO60" s="51">
        <v>0</v>
      </c>
      <c r="DP60" s="51">
        <v>3772.4</v>
      </c>
      <c r="DQ60" s="51">
        <v>1016</v>
      </c>
    </row>
    <row r="61" spans="1:121" ht="16.5" customHeight="1">
      <c r="A61" s="44"/>
      <c r="B61" s="52">
        <v>51</v>
      </c>
      <c r="C61" s="132" t="s">
        <v>133</v>
      </c>
      <c r="D61" s="51">
        <f t="shared" si="10"/>
        <v>8109.76</v>
      </c>
      <c r="E61" s="51">
        <f t="shared" si="11"/>
        <v>5731.045</v>
      </c>
      <c r="F61" s="51">
        <f t="shared" si="12"/>
        <v>5080.4</v>
      </c>
      <c r="G61" s="51">
        <f t="shared" si="13"/>
        <v>2711.045</v>
      </c>
      <c r="H61" s="51">
        <f t="shared" si="14"/>
        <v>3319.36</v>
      </c>
      <c r="I61" s="51">
        <f t="shared" si="15"/>
        <v>3020</v>
      </c>
      <c r="J61" s="51">
        <v>4790.4</v>
      </c>
      <c r="K61" s="51">
        <v>2711.045</v>
      </c>
      <c r="L61" s="51">
        <v>300</v>
      </c>
      <c r="M61" s="51">
        <v>270</v>
      </c>
      <c r="N61" s="51">
        <v>4790.4</v>
      </c>
      <c r="O61" s="51">
        <v>2711.045</v>
      </c>
      <c r="P61" s="51">
        <v>300</v>
      </c>
      <c r="Q61" s="51">
        <v>270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3019.36</v>
      </c>
      <c r="AG61" s="51">
        <v>2750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3019.36</v>
      </c>
      <c r="AS61" s="51">
        <v>2750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  <c r="BX61" s="51">
        <v>0</v>
      </c>
      <c r="BY61" s="51">
        <v>0</v>
      </c>
      <c r="BZ61" s="51">
        <v>0</v>
      </c>
      <c r="CA61" s="51">
        <v>0</v>
      </c>
      <c r="CB61" s="51">
        <v>0</v>
      </c>
      <c r="CC61" s="51">
        <v>0</v>
      </c>
      <c r="CD61" s="51">
        <v>0</v>
      </c>
      <c r="CE61" s="51">
        <v>0</v>
      </c>
      <c r="CF61" s="51">
        <v>0</v>
      </c>
      <c r="CG61" s="51">
        <v>0</v>
      </c>
      <c r="CH61" s="51">
        <v>0</v>
      </c>
      <c r="CI61" s="51">
        <v>0</v>
      </c>
      <c r="CJ61" s="51">
        <v>0</v>
      </c>
      <c r="CK61" s="51">
        <v>0</v>
      </c>
      <c r="CL61" s="51">
        <v>0</v>
      </c>
      <c r="CM61" s="51">
        <v>0</v>
      </c>
      <c r="CN61" s="51">
        <v>0</v>
      </c>
      <c r="CO61" s="51">
        <v>0</v>
      </c>
      <c r="CP61" s="51">
        <v>0</v>
      </c>
      <c r="CQ61" s="51">
        <v>0</v>
      </c>
      <c r="CR61" s="51">
        <v>0</v>
      </c>
      <c r="CS61" s="51">
        <v>0</v>
      </c>
      <c r="CT61" s="51">
        <v>0</v>
      </c>
      <c r="CU61" s="51">
        <v>0</v>
      </c>
      <c r="CV61" s="51">
        <v>0</v>
      </c>
      <c r="CW61" s="51">
        <v>0</v>
      </c>
      <c r="CX61" s="51">
        <v>0</v>
      </c>
      <c r="CY61" s="51">
        <v>0</v>
      </c>
      <c r="CZ61" s="51">
        <v>0</v>
      </c>
      <c r="DA61" s="51">
        <v>0</v>
      </c>
      <c r="DB61" s="51">
        <v>0</v>
      </c>
      <c r="DC61" s="51">
        <v>0</v>
      </c>
      <c r="DD61" s="51">
        <v>0</v>
      </c>
      <c r="DE61" s="51">
        <v>0</v>
      </c>
      <c r="DF61" s="51">
        <v>0</v>
      </c>
      <c r="DG61" s="51">
        <v>0</v>
      </c>
      <c r="DH61" s="51">
        <v>0</v>
      </c>
      <c r="DI61" s="51">
        <v>0</v>
      </c>
      <c r="DJ61" s="51">
        <f t="shared" si="16"/>
        <v>0</v>
      </c>
      <c r="DK61" s="51">
        <f t="shared" si="17"/>
        <v>0</v>
      </c>
      <c r="DL61" s="51">
        <v>290</v>
      </c>
      <c r="DM61" s="51">
        <v>0</v>
      </c>
      <c r="DN61" s="51">
        <v>0</v>
      </c>
      <c r="DO61" s="51">
        <v>0</v>
      </c>
      <c r="DP61" s="51">
        <v>290</v>
      </c>
      <c r="DQ61" s="51">
        <v>0</v>
      </c>
    </row>
    <row r="62" spans="1:121" ht="16.5" customHeight="1">
      <c r="A62" s="44"/>
      <c r="B62" s="52">
        <v>52</v>
      </c>
      <c r="C62" s="132" t="s">
        <v>134</v>
      </c>
      <c r="D62" s="51">
        <f t="shared" si="10"/>
        <v>15051.199999999999</v>
      </c>
      <c r="E62" s="51">
        <f t="shared" si="11"/>
        <v>11442.437</v>
      </c>
      <c r="F62" s="51">
        <f t="shared" si="12"/>
        <v>14564.3</v>
      </c>
      <c r="G62" s="51">
        <f t="shared" si="13"/>
        <v>10956.437</v>
      </c>
      <c r="H62" s="51">
        <f t="shared" si="14"/>
        <v>1125.9</v>
      </c>
      <c r="I62" s="51">
        <f t="shared" si="15"/>
        <v>767</v>
      </c>
      <c r="J62" s="51">
        <v>7692.6</v>
      </c>
      <c r="K62" s="51">
        <v>5515.437</v>
      </c>
      <c r="L62" s="51">
        <v>425.9</v>
      </c>
      <c r="M62" s="51">
        <v>288</v>
      </c>
      <c r="N62" s="51">
        <v>7612.6</v>
      </c>
      <c r="O62" s="51">
        <v>5515.437</v>
      </c>
      <c r="P62" s="51">
        <v>425.9</v>
      </c>
      <c r="Q62" s="51">
        <v>288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5182.7</v>
      </c>
      <c r="AE62" s="51">
        <v>4610</v>
      </c>
      <c r="AF62" s="51">
        <v>700</v>
      </c>
      <c r="AG62" s="51">
        <v>479</v>
      </c>
      <c r="AH62" s="51">
        <v>0</v>
      </c>
      <c r="AI62" s="51">
        <v>0</v>
      </c>
      <c r="AJ62" s="51">
        <v>0</v>
      </c>
      <c r="AK62" s="51">
        <v>0</v>
      </c>
      <c r="AL62" s="51">
        <v>5182.7</v>
      </c>
      <c r="AM62" s="51">
        <v>4610</v>
      </c>
      <c r="AN62" s="51">
        <v>700</v>
      </c>
      <c r="AO62" s="51">
        <v>600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-121</v>
      </c>
      <c r="AX62" s="51">
        <v>200</v>
      </c>
      <c r="AY62" s="51">
        <v>35</v>
      </c>
      <c r="AZ62" s="51">
        <v>0</v>
      </c>
      <c r="BA62" s="51">
        <v>0</v>
      </c>
      <c r="BB62" s="51">
        <v>200</v>
      </c>
      <c r="BC62" s="51">
        <v>35</v>
      </c>
      <c r="BD62" s="51">
        <v>0</v>
      </c>
      <c r="BE62" s="51">
        <v>0</v>
      </c>
      <c r="BF62" s="51">
        <v>0</v>
      </c>
      <c r="BG62" s="51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  <c r="BX62" s="51">
        <v>0</v>
      </c>
      <c r="BY62" s="51">
        <v>0</v>
      </c>
      <c r="BZ62" s="51">
        <v>0</v>
      </c>
      <c r="CA62" s="51">
        <v>0</v>
      </c>
      <c r="CB62" s="51">
        <v>0</v>
      </c>
      <c r="CC62" s="51">
        <v>0</v>
      </c>
      <c r="CD62" s="51">
        <v>0</v>
      </c>
      <c r="CE62" s="51">
        <v>0</v>
      </c>
      <c r="CF62" s="51">
        <v>0</v>
      </c>
      <c r="CG62" s="51">
        <v>0</v>
      </c>
      <c r="CH62" s="51">
        <v>0</v>
      </c>
      <c r="CI62" s="51">
        <v>0</v>
      </c>
      <c r="CJ62" s="51">
        <v>0</v>
      </c>
      <c r="CK62" s="51">
        <v>0</v>
      </c>
      <c r="CL62" s="51">
        <v>0</v>
      </c>
      <c r="CM62" s="51">
        <v>0</v>
      </c>
      <c r="CN62" s="51">
        <v>0</v>
      </c>
      <c r="CO62" s="51">
        <v>0</v>
      </c>
      <c r="CP62" s="51">
        <v>0</v>
      </c>
      <c r="CQ62" s="51">
        <v>0</v>
      </c>
      <c r="CR62" s="51">
        <v>0</v>
      </c>
      <c r="CS62" s="51">
        <v>0</v>
      </c>
      <c r="CT62" s="51">
        <v>0</v>
      </c>
      <c r="CU62" s="51">
        <v>0</v>
      </c>
      <c r="CV62" s="51">
        <v>0</v>
      </c>
      <c r="CW62" s="51">
        <v>0</v>
      </c>
      <c r="CX62" s="51">
        <v>0</v>
      </c>
      <c r="CY62" s="51">
        <v>0</v>
      </c>
      <c r="CZ62" s="51">
        <v>0</v>
      </c>
      <c r="DA62" s="51">
        <v>0</v>
      </c>
      <c r="DB62" s="51">
        <v>0</v>
      </c>
      <c r="DC62" s="51">
        <v>0</v>
      </c>
      <c r="DD62" s="51">
        <v>0</v>
      </c>
      <c r="DE62" s="51">
        <v>0</v>
      </c>
      <c r="DF62" s="51">
        <v>850</v>
      </c>
      <c r="DG62" s="51">
        <v>515</v>
      </c>
      <c r="DH62" s="51">
        <v>0</v>
      </c>
      <c r="DI62" s="51">
        <v>0</v>
      </c>
      <c r="DJ62" s="51">
        <f t="shared" si="16"/>
        <v>0</v>
      </c>
      <c r="DK62" s="51">
        <f t="shared" si="17"/>
        <v>0</v>
      </c>
      <c r="DL62" s="51">
        <v>639</v>
      </c>
      <c r="DM62" s="51">
        <v>281</v>
      </c>
      <c r="DN62" s="51">
        <v>0</v>
      </c>
      <c r="DO62" s="51">
        <v>0</v>
      </c>
      <c r="DP62" s="51">
        <v>639</v>
      </c>
      <c r="DQ62" s="51">
        <v>281</v>
      </c>
    </row>
    <row r="63" spans="1:121" ht="16.5" customHeight="1">
      <c r="A63" s="44"/>
      <c r="B63" s="52">
        <v>53</v>
      </c>
      <c r="C63" s="132" t="s">
        <v>135</v>
      </c>
      <c r="D63" s="51">
        <f t="shared" si="10"/>
        <v>9275.1</v>
      </c>
      <c r="E63" s="51">
        <f t="shared" si="11"/>
        <v>4824.9</v>
      </c>
      <c r="F63" s="51">
        <f t="shared" si="12"/>
        <v>7902.200000000001</v>
      </c>
      <c r="G63" s="51">
        <f t="shared" si="13"/>
        <v>4594.9</v>
      </c>
      <c r="H63" s="51">
        <f t="shared" si="14"/>
        <v>1768</v>
      </c>
      <c r="I63" s="51">
        <f t="shared" si="15"/>
        <v>230</v>
      </c>
      <c r="J63" s="51">
        <v>6819.1</v>
      </c>
      <c r="K63" s="51">
        <v>4194.9</v>
      </c>
      <c r="L63" s="51">
        <v>668</v>
      </c>
      <c r="M63" s="51">
        <v>230</v>
      </c>
      <c r="N63" s="51">
        <v>6819.1</v>
      </c>
      <c r="O63" s="51">
        <v>4194.9</v>
      </c>
      <c r="P63" s="51">
        <v>668</v>
      </c>
      <c r="Q63" s="51">
        <v>230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300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300</v>
      </c>
      <c r="AS63" s="51">
        <v>0</v>
      </c>
      <c r="AT63" s="51">
        <v>0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800</v>
      </c>
      <c r="BM63" s="51">
        <v>0</v>
      </c>
      <c r="BN63" s="51">
        <v>0</v>
      </c>
      <c r="BO63" s="51">
        <v>0</v>
      </c>
      <c r="BP63" s="51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  <c r="BX63" s="51">
        <v>0</v>
      </c>
      <c r="BY63" s="51">
        <v>0</v>
      </c>
      <c r="BZ63" s="51">
        <v>0</v>
      </c>
      <c r="CA63" s="51">
        <v>0</v>
      </c>
      <c r="CB63" s="51">
        <v>800</v>
      </c>
      <c r="CC63" s="51">
        <v>0</v>
      </c>
      <c r="CD63" s="51">
        <v>0</v>
      </c>
      <c r="CE63" s="51">
        <v>0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1">
        <v>0</v>
      </c>
      <c r="CL63" s="51">
        <v>488</v>
      </c>
      <c r="CM63" s="51">
        <v>360</v>
      </c>
      <c r="CN63" s="51">
        <v>0</v>
      </c>
      <c r="CO63" s="51">
        <v>0</v>
      </c>
      <c r="CP63" s="51">
        <v>488</v>
      </c>
      <c r="CQ63" s="51">
        <v>360</v>
      </c>
      <c r="CR63" s="51">
        <v>0</v>
      </c>
      <c r="CS63" s="51">
        <v>0</v>
      </c>
      <c r="CT63" s="51">
        <v>488</v>
      </c>
      <c r="CU63" s="51">
        <v>360</v>
      </c>
      <c r="CV63" s="51">
        <v>0</v>
      </c>
      <c r="CW63" s="51">
        <v>0</v>
      </c>
      <c r="CX63" s="51">
        <v>0</v>
      </c>
      <c r="CY63" s="51">
        <v>0</v>
      </c>
      <c r="CZ63" s="51">
        <v>0</v>
      </c>
      <c r="DA63" s="51">
        <v>0</v>
      </c>
      <c r="DB63" s="51">
        <v>0</v>
      </c>
      <c r="DC63" s="51">
        <v>0</v>
      </c>
      <c r="DD63" s="51">
        <v>0</v>
      </c>
      <c r="DE63" s="51">
        <v>0</v>
      </c>
      <c r="DF63" s="51">
        <v>200</v>
      </c>
      <c r="DG63" s="51">
        <v>40</v>
      </c>
      <c r="DH63" s="51">
        <v>0</v>
      </c>
      <c r="DI63" s="51">
        <v>0</v>
      </c>
      <c r="DJ63" s="51">
        <f t="shared" si="16"/>
        <v>0</v>
      </c>
      <c r="DK63" s="51">
        <f t="shared" si="17"/>
        <v>0</v>
      </c>
      <c r="DL63" s="51">
        <v>395.1</v>
      </c>
      <c r="DM63" s="51">
        <v>0</v>
      </c>
      <c r="DN63" s="51">
        <v>0</v>
      </c>
      <c r="DO63" s="51">
        <v>0</v>
      </c>
      <c r="DP63" s="51">
        <v>395.1</v>
      </c>
      <c r="DQ63" s="51">
        <v>0</v>
      </c>
    </row>
    <row r="64" spans="1:121" ht="16.5" customHeight="1">
      <c r="A64" s="44"/>
      <c r="B64" s="52">
        <v>54</v>
      </c>
      <c r="C64" s="132" t="s">
        <v>136</v>
      </c>
      <c r="D64" s="51">
        <f t="shared" si="10"/>
        <v>10674.699999999999</v>
      </c>
      <c r="E64" s="51">
        <f t="shared" si="11"/>
        <v>6020.506</v>
      </c>
      <c r="F64" s="51">
        <f t="shared" si="12"/>
        <v>10351.3</v>
      </c>
      <c r="G64" s="51">
        <f t="shared" si="13"/>
        <v>6012.506</v>
      </c>
      <c r="H64" s="51">
        <f t="shared" si="14"/>
        <v>2323.4</v>
      </c>
      <c r="I64" s="51">
        <f t="shared" si="15"/>
        <v>1456</v>
      </c>
      <c r="J64" s="51">
        <v>7753.4</v>
      </c>
      <c r="K64" s="51">
        <v>4514.506</v>
      </c>
      <c r="L64" s="51">
        <v>323.4</v>
      </c>
      <c r="M64" s="51">
        <v>141</v>
      </c>
      <c r="N64" s="51">
        <v>7753.4</v>
      </c>
      <c r="O64" s="51">
        <v>4514.506</v>
      </c>
      <c r="P64" s="51">
        <v>323.4</v>
      </c>
      <c r="Q64" s="51">
        <v>141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2000</v>
      </c>
      <c r="BM64" s="51">
        <v>1315</v>
      </c>
      <c r="BN64" s="51">
        <v>0</v>
      </c>
      <c r="BO64" s="51">
        <v>0</v>
      </c>
      <c r="BP64" s="51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  <c r="BX64" s="51">
        <v>2000</v>
      </c>
      <c r="BY64" s="51">
        <v>1315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1">
        <v>0</v>
      </c>
      <c r="CF64" s="51">
        <v>0</v>
      </c>
      <c r="CG64" s="51">
        <v>0</v>
      </c>
      <c r="CH64" s="51">
        <v>0</v>
      </c>
      <c r="CI64" s="51">
        <v>0</v>
      </c>
      <c r="CJ64" s="51">
        <v>0</v>
      </c>
      <c r="CK64" s="51">
        <v>0</v>
      </c>
      <c r="CL64" s="51">
        <v>0</v>
      </c>
      <c r="CM64" s="51">
        <v>0</v>
      </c>
      <c r="CN64" s="51">
        <v>0</v>
      </c>
      <c r="CO64" s="51">
        <v>0</v>
      </c>
      <c r="CP64" s="51">
        <v>0</v>
      </c>
      <c r="CQ64" s="51">
        <v>0</v>
      </c>
      <c r="CR64" s="51">
        <v>0</v>
      </c>
      <c r="CS64" s="51">
        <v>0</v>
      </c>
      <c r="CT64" s="51">
        <v>0</v>
      </c>
      <c r="CU64" s="51">
        <v>0</v>
      </c>
      <c r="CV64" s="51">
        <v>0</v>
      </c>
      <c r="CW64" s="51">
        <v>0</v>
      </c>
      <c r="CX64" s="51">
        <v>0</v>
      </c>
      <c r="CY64" s="51">
        <v>0</v>
      </c>
      <c r="CZ64" s="51">
        <v>0</v>
      </c>
      <c r="DA64" s="51">
        <v>0</v>
      </c>
      <c r="DB64" s="51">
        <v>0</v>
      </c>
      <c r="DC64" s="51">
        <v>0</v>
      </c>
      <c r="DD64" s="51">
        <v>0</v>
      </c>
      <c r="DE64" s="51">
        <v>0</v>
      </c>
      <c r="DF64" s="51">
        <v>597.9</v>
      </c>
      <c r="DG64" s="51">
        <v>50</v>
      </c>
      <c r="DH64" s="51">
        <v>0</v>
      </c>
      <c r="DI64" s="51">
        <v>0</v>
      </c>
      <c r="DJ64" s="51">
        <f t="shared" si="16"/>
        <v>0</v>
      </c>
      <c r="DK64" s="51">
        <f t="shared" si="17"/>
        <v>0</v>
      </c>
      <c r="DL64" s="51">
        <v>2000</v>
      </c>
      <c r="DM64" s="51">
        <v>1448</v>
      </c>
      <c r="DN64" s="51">
        <v>0</v>
      </c>
      <c r="DO64" s="51">
        <v>0</v>
      </c>
      <c r="DP64" s="51">
        <v>2000</v>
      </c>
      <c r="DQ64" s="51">
        <v>1448</v>
      </c>
    </row>
    <row r="65" spans="1:121" ht="16.5" customHeight="1">
      <c r="A65" s="44"/>
      <c r="B65" s="52">
        <v>55</v>
      </c>
      <c r="C65" s="132" t="s">
        <v>137</v>
      </c>
      <c r="D65" s="51">
        <f t="shared" si="10"/>
        <v>25280.9413</v>
      </c>
      <c r="E65" s="51">
        <f t="shared" si="11"/>
        <v>12992.314999999999</v>
      </c>
      <c r="F65" s="51">
        <f t="shared" si="12"/>
        <v>19942.100000000002</v>
      </c>
      <c r="G65" s="51">
        <f t="shared" si="13"/>
        <v>10701.515</v>
      </c>
      <c r="H65" s="51">
        <f t="shared" si="14"/>
        <v>8139.2413</v>
      </c>
      <c r="I65" s="51">
        <f t="shared" si="15"/>
        <v>2290.8</v>
      </c>
      <c r="J65" s="51">
        <v>14362.3</v>
      </c>
      <c r="K65" s="51">
        <v>8472.035</v>
      </c>
      <c r="L65" s="51">
        <v>3139.2413</v>
      </c>
      <c r="M65" s="51">
        <v>300</v>
      </c>
      <c r="N65" s="51">
        <v>12962.3</v>
      </c>
      <c r="O65" s="51">
        <v>8172.035</v>
      </c>
      <c r="P65" s="51">
        <v>3139.2413</v>
      </c>
      <c r="Q65" s="51">
        <v>300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2000</v>
      </c>
      <c r="AG65" s="51">
        <v>1990.8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2000</v>
      </c>
      <c r="AS65" s="51">
        <v>1990.8</v>
      </c>
      <c r="AT65" s="51">
        <v>0</v>
      </c>
      <c r="AU65" s="51">
        <v>0</v>
      </c>
      <c r="AV65" s="51">
        <v>0</v>
      </c>
      <c r="AW65" s="51">
        <v>0</v>
      </c>
      <c r="AX65" s="51">
        <v>300</v>
      </c>
      <c r="AY65" s="51">
        <v>200</v>
      </c>
      <c r="AZ65" s="51">
        <v>0</v>
      </c>
      <c r="BA65" s="51">
        <v>0</v>
      </c>
      <c r="BB65" s="51">
        <v>300</v>
      </c>
      <c r="BC65" s="51">
        <v>200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3000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  <c r="BX65" s="51">
        <v>1000</v>
      </c>
      <c r="BY65" s="51">
        <v>0</v>
      </c>
      <c r="BZ65" s="51">
        <v>0</v>
      </c>
      <c r="CA65" s="51">
        <v>0</v>
      </c>
      <c r="CB65" s="51">
        <v>2000</v>
      </c>
      <c r="CC65" s="51">
        <v>0</v>
      </c>
      <c r="CD65" s="51">
        <v>0</v>
      </c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1779.4</v>
      </c>
      <c r="CM65" s="51">
        <v>1334.48</v>
      </c>
      <c r="CN65" s="51">
        <v>0</v>
      </c>
      <c r="CO65" s="51">
        <v>0</v>
      </c>
      <c r="CP65" s="51">
        <v>1779.4</v>
      </c>
      <c r="CQ65" s="51">
        <v>1334.48</v>
      </c>
      <c r="CR65" s="51">
        <v>0</v>
      </c>
      <c r="CS65" s="51">
        <v>0</v>
      </c>
      <c r="CT65" s="51">
        <v>889.7</v>
      </c>
      <c r="CU65" s="51">
        <v>667.24</v>
      </c>
      <c r="CV65" s="51">
        <v>0</v>
      </c>
      <c r="CW65" s="51">
        <v>0</v>
      </c>
      <c r="CX65" s="51">
        <v>0</v>
      </c>
      <c r="CY65" s="51">
        <v>0</v>
      </c>
      <c r="CZ65" s="51">
        <v>0</v>
      </c>
      <c r="DA65" s="51">
        <v>0</v>
      </c>
      <c r="DB65" s="51">
        <v>0</v>
      </c>
      <c r="DC65" s="51">
        <v>0</v>
      </c>
      <c r="DD65" s="51">
        <v>0</v>
      </c>
      <c r="DE65" s="51">
        <v>0</v>
      </c>
      <c r="DF65" s="51">
        <v>700</v>
      </c>
      <c r="DG65" s="51">
        <v>695</v>
      </c>
      <c r="DH65" s="51">
        <v>0</v>
      </c>
      <c r="DI65" s="51">
        <v>0</v>
      </c>
      <c r="DJ65" s="51">
        <f t="shared" si="16"/>
        <v>0</v>
      </c>
      <c r="DK65" s="51">
        <f t="shared" si="17"/>
        <v>0</v>
      </c>
      <c r="DL65" s="51">
        <v>2800.4</v>
      </c>
      <c r="DM65" s="51">
        <v>0</v>
      </c>
      <c r="DN65" s="51">
        <v>0</v>
      </c>
      <c r="DO65" s="51">
        <v>0</v>
      </c>
      <c r="DP65" s="51">
        <v>2800.4</v>
      </c>
      <c r="DQ65" s="51">
        <v>0</v>
      </c>
    </row>
    <row r="66" spans="1:121" ht="16.5" customHeight="1">
      <c r="A66" s="44"/>
      <c r="B66" s="52">
        <v>56</v>
      </c>
      <c r="C66" s="132" t="s">
        <v>138</v>
      </c>
      <c r="D66" s="51">
        <f t="shared" si="10"/>
        <v>13417.9</v>
      </c>
      <c r="E66" s="51">
        <f t="shared" si="11"/>
        <v>9728.085</v>
      </c>
      <c r="F66" s="51">
        <f t="shared" si="12"/>
        <v>13417.9</v>
      </c>
      <c r="G66" s="51">
        <f t="shared" si="13"/>
        <v>9728.085</v>
      </c>
      <c r="H66" s="51">
        <f t="shared" si="14"/>
        <v>670</v>
      </c>
      <c r="I66" s="51">
        <f t="shared" si="15"/>
        <v>0</v>
      </c>
      <c r="J66" s="51">
        <v>11635.9</v>
      </c>
      <c r="K66" s="51">
        <v>8628.085</v>
      </c>
      <c r="L66" s="51">
        <v>300</v>
      </c>
      <c r="M66" s="51">
        <v>0</v>
      </c>
      <c r="N66" s="51">
        <v>11635.9</v>
      </c>
      <c r="O66" s="51">
        <v>8628.085</v>
      </c>
      <c r="P66" s="51">
        <v>300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12</v>
      </c>
      <c r="AE66" s="51">
        <v>0</v>
      </c>
      <c r="AF66" s="51">
        <v>370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12</v>
      </c>
      <c r="AQ66" s="51">
        <v>0</v>
      </c>
      <c r="AR66" s="51">
        <v>370</v>
      </c>
      <c r="AS66" s="51">
        <v>0</v>
      </c>
      <c r="AT66" s="51">
        <v>0</v>
      </c>
      <c r="AU66" s="51">
        <v>0</v>
      </c>
      <c r="AV66" s="51">
        <v>0</v>
      </c>
      <c r="AW66" s="51">
        <v>0</v>
      </c>
      <c r="AX66" s="51">
        <v>300</v>
      </c>
      <c r="AY66" s="51">
        <v>300</v>
      </c>
      <c r="AZ66" s="51">
        <v>0</v>
      </c>
      <c r="BA66" s="51">
        <v>0</v>
      </c>
      <c r="BB66" s="51">
        <v>300</v>
      </c>
      <c r="BC66" s="51">
        <v>300</v>
      </c>
      <c r="BD66" s="51">
        <v>0</v>
      </c>
      <c r="BE66" s="51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  <c r="BX66" s="51">
        <v>0</v>
      </c>
      <c r="BY66" s="51">
        <v>0</v>
      </c>
      <c r="BZ66" s="51">
        <v>0</v>
      </c>
      <c r="CA66" s="51">
        <v>0</v>
      </c>
      <c r="CB66" s="51">
        <v>0</v>
      </c>
      <c r="CC66" s="51">
        <v>0</v>
      </c>
      <c r="CD66" s="51">
        <v>0</v>
      </c>
      <c r="CE66" s="51">
        <v>0</v>
      </c>
      <c r="CF66" s="51">
        <v>0</v>
      </c>
      <c r="CG66" s="51">
        <v>0</v>
      </c>
      <c r="CH66" s="51">
        <v>0</v>
      </c>
      <c r="CI66" s="51">
        <v>0</v>
      </c>
      <c r="CJ66" s="51">
        <v>0</v>
      </c>
      <c r="CK66" s="51">
        <v>0</v>
      </c>
      <c r="CL66" s="51">
        <v>0</v>
      </c>
      <c r="CM66" s="51">
        <v>0</v>
      </c>
      <c r="CN66" s="51">
        <v>0</v>
      </c>
      <c r="CO66" s="51">
        <v>0</v>
      </c>
      <c r="CP66" s="51">
        <v>0</v>
      </c>
      <c r="CQ66" s="51">
        <v>0</v>
      </c>
      <c r="CR66" s="51">
        <v>0</v>
      </c>
      <c r="CS66" s="51">
        <v>0</v>
      </c>
      <c r="CT66" s="51">
        <v>0</v>
      </c>
      <c r="CU66" s="51">
        <v>0</v>
      </c>
      <c r="CV66" s="51">
        <v>0</v>
      </c>
      <c r="CW66" s="51">
        <v>0</v>
      </c>
      <c r="CX66" s="51">
        <v>0</v>
      </c>
      <c r="CY66" s="51">
        <v>0</v>
      </c>
      <c r="CZ66" s="51">
        <v>0</v>
      </c>
      <c r="DA66" s="51">
        <v>0</v>
      </c>
      <c r="DB66" s="51">
        <v>0</v>
      </c>
      <c r="DC66" s="51">
        <v>0</v>
      </c>
      <c r="DD66" s="51">
        <v>0</v>
      </c>
      <c r="DE66" s="51">
        <v>0</v>
      </c>
      <c r="DF66" s="51">
        <v>800</v>
      </c>
      <c r="DG66" s="51">
        <v>800</v>
      </c>
      <c r="DH66" s="51">
        <v>0</v>
      </c>
      <c r="DI66" s="51">
        <v>0</v>
      </c>
      <c r="DJ66" s="51">
        <f t="shared" si="16"/>
        <v>0</v>
      </c>
      <c r="DK66" s="51">
        <f t="shared" si="17"/>
        <v>0</v>
      </c>
      <c r="DL66" s="51">
        <v>670</v>
      </c>
      <c r="DM66" s="51">
        <v>0</v>
      </c>
      <c r="DN66" s="51">
        <v>0</v>
      </c>
      <c r="DO66" s="51">
        <v>0</v>
      </c>
      <c r="DP66" s="51">
        <v>670</v>
      </c>
      <c r="DQ66" s="51">
        <v>0</v>
      </c>
    </row>
    <row r="67" spans="1:121" ht="16.5" customHeight="1">
      <c r="A67" s="44"/>
      <c r="B67" s="52">
        <v>57</v>
      </c>
      <c r="C67" s="132" t="s">
        <v>139</v>
      </c>
      <c r="D67" s="51">
        <f t="shared" si="10"/>
        <v>29131.328999999998</v>
      </c>
      <c r="E67" s="51">
        <f t="shared" si="11"/>
        <v>18513.3972</v>
      </c>
      <c r="F67" s="51">
        <f t="shared" si="12"/>
        <v>27709.399999999998</v>
      </c>
      <c r="G67" s="51">
        <f t="shared" si="13"/>
        <v>17313.0632</v>
      </c>
      <c r="H67" s="51">
        <f t="shared" si="14"/>
        <v>4221.929</v>
      </c>
      <c r="I67" s="51">
        <f t="shared" si="15"/>
        <v>2200.334</v>
      </c>
      <c r="J67" s="51">
        <v>15919.1</v>
      </c>
      <c r="K67" s="51">
        <v>10178.5552</v>
      </c>
      <c r="L67" s="51">
        <v>621.929</v>
      </c>
      <c r="M67" s="51">
        <v>240</v>
      </c>
      <c r="N67" s="51">
        <v>11689</v>
      </c>
      <c r="O67" s="51">
        <v>7157.9552</v>
      </c>
      <c r="P67" s="51">
        <v>121.929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1000</v>
      </c>
      <c r="AE67" s="51">
        <v>600</v>
      </c>
      <c r="AF67" s="51">
        <v>600</v>
      </c>
      <c r="AG67" s="51">
        <v>600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1000</v>
      </c>
      <c r="AQ67" s="51">
        <v>600</v>
      </c>
      <c r="AR67" s="51">
        <v>600</v>
      </c>
      <c r="AS67" s="51">
        <v>600</v>
      </c>
      <c r="AT67" s="51">
        <v>0</v>
      </c>
      <c r="AU67" s="51">
        <v>0</v>
      </c>
      <c r="AV67" s="51">
        <v>0</v>
      </c>
      <c r="AW67" s="51">
        <v>0</v>
      </c>
      <c r="AX67" s="51">
        <v>500</v>
      </c>
      <c r="AY67" s="51">
        <v>300</v>
      </c>
      <c r="AZ67" s="51">
        <v>0</v>
      </c>
      <c r="BA67" s="51">
        <v>0</v>
      </c>
      <c r="BB67" s="51">
        <v>500</v>
      </c>
      <c r="BC67" s="51">
        <v>300</v>
      </c>
      <c r="BD67" s="51">
        <v>0</v>
      </c>
      <c r="BE67" s="51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2110.3</v>
      </c>
      <c r="BK67" s="51">
        <v>1766.95</v>
      </c>
      <c r="BL67" s="51">
        <v>1800</v>
      </c>
      <c r="BM67" s="51">
        <v>987.5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2010.3</v>
      </c>
      <c r="BW67" s="51">
        <v>1666.95</v>
      </c>
      <c r="BX67" s="51">
        <v>1000</v>
      </c>
      <c r="BY67" s="51">
        <v>987.5</v>
      </c>
      <c r="BZ67" s="51">
        <v>100</v>
      </c>
      <c r="CA67" s="51">
        <v>100</v>
      </c>
      <c r="CB67" s="51">
        <v>800</v>
      </c>
      <c r="CC67" s="51">
        <v>0</v>
      </c>
      <c r="CD67" s="51">
        <v>0</v>
      </c>
      <c r="CE67" s="51">
        <v>0</v>
      </c>
      <c r="CF67" s="51">
        <v>0</v>
      </c>
      <c r="CG67" s="51">
        <v>0</v>
      </c>
      <c r="CH67" s="51">
        <v>0</v>
      </c>
      <c r="CI67" s="51">
        <v>0</v>
      </c>
      <c r="CJ67" s="51">
        <v>0</v>
      </c>
      <c r="CK67" s="51">
        <v>0</v>
      </c>
      <c r="CL67" s="51">
        <v>4280</v>
      </c>
      <c r="CM67" s="51">
        <v>2678.558</v>
      </c>
      <c r="CN67" s="51">
        <v>1200</v>
      </c>
      <c r="CO67" s="51">
        <v>372.834</v>
      </c>
      <c r="CP67" s="51">
        <v>4280</v>
      </c>
      <c r="CQ67" s="51">
        <v>2678.558</v>
      </c>
      <c r="CR67" s="51">
        <v>1200</v>
      </c>
      <c r="CS67" s="51">
        <v>372.834</v>
      </c>
      <c r="CT67" s="51">
        <v>3524</v>
      </c>
      <c r="CU67" s="51">
        <v>2198.627</v>
      </c>
      <c r="CV67" s="51">
        <v>1200</v>
      </c>
      <c r="CW67" s="51">
        <v>372.834</v>
      </c>
      <c r="CX67" s="51">
        <v>0</v>
      </c>
      <c r="CY67" s="51">
        <v>0</v>
      </c>
      <c r="CZ67" s="51">
        <v>0</v>
      </c>
      <c r="DA67" s="51">
        <v>0</v>
      </c>
      <c r="DB67" s="51">
        <v>0</v>
      </c>
      <c r="DC67" s="51">
        <v>0</v>
      </c>
      <c r="DD67" s="51">
        <v>0</v>
      </c>
      <c r="DE67" s="51">
        <v>0</v>
      </c>
      <c r="DF67" s="51">
        <v>1100</v>
      </c>
      <c r="DG67" s="51">
        <v>789</v>
      </c>
      <c r="DH67" s="51">
        <v>0</v>
      </c>
      <c r="DI67" s="51">
        <v>0</v>
      </c>
      <c r="DJ67" s="51">
        <f t="shared" si="16"/>
        <v>0</v>
      </c>
      <c r="DK67" s="51">
        <f t="shared" si="17"/>
        <v>0</v>
      </c>
      <c r="DL67" s="51">
        <v>2800</v>
      </c>
      <c r="DM67" s="51">
        <v>1000</v>
      </c>
      <c r="DN67" s="51">
        <v>0</v>
      </c>
      <c r="DO67" s="51">
        <v>0</v>
      </c>
      <c r="DP67" s="51">
        <v>2800</v>
      </c>
      <c r="DQ67" s="51">
        <v>1000</v>
      </c>
    </row>
    <row r="68" spans="1:121" ht="16.5" customHeight="1">
      <c r="A68" s="44"/>
      <c r="B68" s="52">
        <v>58</v>
      </c>
      <c r="C68" s="132" t="s">
        <v>140</v>
      </c>
      <c r="D68" s="51">
        <f t="shared" si="10"/>
        <v>13957.4</v>
      </c>
      <c r="E68" s="51">
        <f t="shared" si="11"/>
        <v>8961.226999999999</v>
      </c>
      <c r="F68" s="51">
        <f t="shared" si="12"/>
        <v>12475.7</v>
      </c>
      <c r="G68" s="51">
        <f t="shared" si="13"/>
        <v>7557.285</v>
      </c>
      <c r="H68" s="51">
        <f t="shared" si="14"/>
        <v>2105.4</v>
      </c>
      <c r="I68" s="51">
        <f t="shared" si="15"/>
        <v>1403.942</v>
      </c>
      <c r="J68" s="51">
        <v>9354.2</v>
      </c>
      <c r="K68" s="51">
        <v>5758.655</v>
      </c>
      <c r="L68" s="51">
        <v>2105.4</v>
      </c>
      <c r="M68" s="51">
        <v>1445</v>
      </c>
      <c r="N68" s="51">
        <v>8454.2</v>
      </c>
      <c r="O68" s="51">
        <v>5640.455</v>
      </c>
      <c r="P68" s="51">
        <v>1110.4</v>
      </c>
      <c r="Q68" s="51">
        <v>450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397.8</v>
      </c>
      <c r="AE68" s="51">
        <v>345</v>
      </c>
      <c r="AF68" s="51">
        <v>0</v>
      </c>
      <c r="AG68" s="51">
        <v>-41.058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397.8</v>
      </c>
      <c r="AQ68" s="51">
        <v>345</v>
      </c>
      <c r="AR68" s="51"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-41.058</v>
      </c>
      <c r="AX68" s="51">
        <v>200</v>
      </c>
      <c r="AY68" s="51">
        <v>200</v>
      </c>
      <c r="AZ68" s="51">
        <v>0</v>
      </c>
      <c r="BA68" s="51">
        <v>0</v>
      </c>
      <c r="BB68" s="51">
        <v>200</v>
      </c>
      <c r="BC68" s="51">
        <v>200</v>
      </c>
      <c r="BD68" s="51">
        <v>0</v>
      </c>
      <c r="BE68" s="51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1000</v>
      </c>
      <c r="BK68" s="51">
        <v>700</v>
      </c>
      <c r="BL68" s="51">
        <v>0</v>
      </c>
      <c r="BM68" s="51">
        <v>0</v>
      </c>
      <c r="BN68" s="51">
        <v>0</v>
      </c>
      <c r="BO68" s="51">
        <v>0</v>
      </c>
      <c r="BP68" s="51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700</v>
      </c>
      <c r="BW68" s="51">
        <v>700</v>
      </c>
      <c r="BX68" s="51">
        <v>0</v>
      </c>
      <c r="BY68" s="51">
        <v>0</v>
      </c>
      <c r="BZ68" s="51">
        <v>300</v>
      </c>
      <c r="CA68" s="51">
        <v>0</v>
      </c>
      <c r="CB68" s="51">
        <v>0</v>
      </c>
      <c r="CC68" s="51">
        <v>0</v>
      </c>
      <c r="CD68" s="51">
        <v>0</v>
      </c>
      <c r="CE68" s="51">
        <v>0</v>
      </c>
      <c r="CF68" s="51">
        <v>0</v>
      </c>
      <c r="CG68" s="51">
        <v>0</v>
      </c>
      <c r="CH68" s="51">
        <v>0</v>
      </c>
      <c r="CI68" s="51">
        <v>0</v>
      </c>
      <c r="CJ68" s="51">
        <v>0</v>
      </c>
      <c r="CK68" s="51">
        <v>0</v>
      </c>
      <c r="CL68" s="51">
        <v>500</v>
      </c>
      <c r="CM68" s="51">
        <v>333.63</v>
      </c>
      <c r="CN68" s="51">
        <v>0</v>
      </c>
      <c r="CO68" s="51">
        <v>0</v>
      </c>
      <c r="CP68" s="51">
        <v>500</v>
      </c>
      <c r="CQ68" s="51">
        <v>333.63</v>
      </c>
      <c r="CR68" s="51">
        <v>0</v>
      </c>
      <c r="CS68" s="51">
        <v>0</v>
      </c>
      <c r="CT68" s="51">
        <v>0</v>
      </c>
      <c r="CU68" s="51">
        <v>0</v>
      </c>
      <c r="CV68" s="51">
        <v>0</v>
      </c>
      <c r="CW68" s="51">
        <v>0</v>
      </c>
      <c r="CX68" s="51">
        <v>0</v>
      </c>
      <c r="CY68" s="51">
        <v>0</v>
      </c>
      <c r="CZ68" s="51">
        <v>0</v>
      </c>
      <c r="DA68" s="51">
        <v>0</v>
      </c>
      <c r="DB68" s="51">
        <v>0</v>
      </c>
      <c r="DC68" s="51">
        <v>0</v>
      </c>
      <c r="DD68" s="51">
        <v>0</v>
      </c>
      <c r="DE68" s="51">
        <v>0</v>
      </c>
      <c r="DF68" s="51">
        <v>400</v>
      </c>
      <c r="DG68" s="51">
        <v>220</v>
      </c>
      <c r="DH68" s="51">
        <v>0</v>
      </c>
      <c r="DI68" s="51">
        <v>0</v>
      </c>
      <c r="DJ68" s="51">
        <f t="shared" si="16"/>
        <v>0</v>
      </c>
      <c r="DK68" s="51">
        <f t="shared" si="17"/>
        <v>0</v>
      </c>
      <c r="DL68" s="51">
        <v>623.7</v>
      </c>
      <c r="DM68" s="51">
        <v>0</v>
      </c>
      <c r="DN68" s="51">
        <v>0</v>
      </c>
      <c r="DO68" s="51">
        <v>0</v>
      </c>
      <c r="DP68" s="51">
        <v>623.7</v>
      </c>
      <c r="DQ68" s="51">
        <v>0</v>
      </c>
    </row>
    <row r="69" spans="1:121" ht="16.5" customHeight="1">
      <c r="A69" s="44"/>
      <c r="B69" s="52">
        <v>59</v>
      </c>
      <c r="C69" s="132" t="s">
        <v>141</v>
      </c>
      <c r="D69" s="51">
        <f t="shared" si="10"/>
        <v>22764.1</v>
      </c>
      <c r="E69" s="51">
        <f t="shared" si="11"/>
        <v>8010.853</v>
      </c>
      <c r="F69" s="51">
        <f t="shared" si="12"/>
        <v>15568.4</v>
      </c>
      <c r="G69" s="51">
        <f t="shared" si="13"/>
        <v>8010.853</v>
      </c>
      <c r="H69" s="51">
        <f t="shared" si="14"/>
        <v>7961.7</v>
      </c>
      <c r="I69" s="51">
        <f t="shared" si="15"/>
        <v>0</v>
      </c>
      <c r="J69" s="51">
        <v>14002.4</v>
      </c>
      <c r="K69" s="51">
        <v>7670.853</v>
      </c>
      <c r="L69" s="51">
        <v>4161.7</v>
      </c>
      <c r="M69" s="51">
        <v>0</v>
      </c>
      <c r="N69" s="51">
        <v>13402.4</v>
      </c>
      <c r="O69" s="51">
        <v>7670.853</v>
      </c>
      <c r="P69" s="51">
        <v>4161.7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900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900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100</v>
      </c>
      <c r="AY69" s="51">
        <v>0</v>
      </c>
      <c r="AZ69" s="51">
        <v>0</v>
      </c>
      <c r="BA69" s="51">
        <v>0</v>
      </c>
      <c r="BB69" s="51">
        <v>100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2900</v>
      </c>
      <c r="BM69" s="51">
        <v>0</v>
      </c>
      <c r="BN69" s="51">
        <v>0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  <c r="BX69" s="51">
        <v>2900</v>
      </c>
      <c r="BY69" s="51">
        <v>0</v>
      </c>
      <c r="BZ69" s="51">
        <v>0</v>
      </c>
      <c r="CA69" s="51">
        <v>0</v>
      </c>
      <c r="CB69" s="51">
        <v>0</v>
      </c>
      <c r="CC69" s="51">
        <v>0</v>
      </c>
      <c r="CD69" s="51">
        <v>0</v>
      </c>
      <c r="CE69" s="51">
        <v>0</v>
      </c>
      <c r="CF69" s="51">
        <v>0</v>
      </c>
      <c r="CG69" s="51">
        <v>0</v>
      </c>
      <c r="CH69" s="51">
        <v>0</v>
      </c>
      <c r="CI69" s="51">
        <v>0</v>
      </c>
      <c r="CJ69" s="51">
        <v>0</v>
      </c>
      <c r="CK69" s="51">
        <v>0</v>
      </c>
      <c r="CL69" s="51">
        <v>0</v>
      </c>
      <c r="CM69" s="51">
        <v>0</v>
      </c>
      <c r="CN69" s="51">
        <v>0</v>
      </c>
      <c r="CO69" s="51">
        <v>0</v>
      </c>
      <c r="CP69" s="51">
        <v>0</v>
      </c>
      <c r="CQ69" s="51">
        <v>0</v>
      </c>
      <c r="CR69" s="51">
        <v>0</v>
      </c>
      <c r="CS69" s="51">
        <v>0</v>
      </c>
      <c r="CT69" s="51">
        <v>0</v>
      </c>
      <c r="CU69" s="51">
        <v>0</v>
      </c>
      <c r="CV69" s="51">
        <v>0</v>
      </c>
      <c r="CW69" s="51">
        <v>0</v>
      </c>
      <c r="CX69" s="51">
        <v>0</v>
      </c>
      <c r="CY69" s="51">
        <v>0</v>
      </c>
      <c r="CZ69" s="51">
        <v>0</v>
      </c>
      <c r="DA69" s="51">
        <v>0</v>
      </c>
      <c r="DB69" s="51">
        <v>0</v>
      </c>
      <c r="DC69" s="51">
        <v>0</v>
      </c>
      <c r="DD69" s="51">
        <v>0</v>
      </c>
      <c r="DE69" s="51">
        <v>0</v>
      </c>
      <c r="DF69" s="51">
        <v>700</v>
      </c>
      <c r="DG69" s="51">
        <v>340</v>
      </c>
      <c r="DH69" s="51">
        <v>0</v>
      </c>
      <c r="DI69" s="51">
        <v>0</v>
      </c>
      <c r="DJ69" s="51">
        <f t="shared" si="16"/>
        <v>0</v>
      </c>
      <c r="DK69" s="51">
        <f t="shared" si="17"/>
        <v>0</v>
      </c>
      <c r="DL69" s="51">
        <v>766</v>
      </c>
      <c r="DM69" s="51">
        <v>0</v>
      </c>
      <c r="DN69" s="51">
        <v>0</v>
      </c>
      <c r="DO69" s="51">
        <v>0</v>
      </c>
      <c r="DP69" s="51">
        <v>766</v>
      </c>
      <c r="DQ69" s="51">
        <v>0</v>
      </c>
    </row>
    <row r="70" spans="1:121" ht="16.5" customHeight="1">
      <c r="A70" s="44"/>
      <c r="B70" s="52">
        <v>60</v>
      </c>
      <c r="C70" s="132" t="s">
        <v>142</v>
      </c>
      <c r="D70" s="51">
        <f t="shared" si="10"/>
        <v>16896.300000000003</v>
      </c>
      <c r="E70" s="51">
        <f t="shared" si="11"/>
        <v>8697.527</v>
      </c>
      <c r="F70" s="51">
        <f t="shared" si="12"/>
        <v>12551.9</v>
      </c>
      <c r="G70" s="51">
        <f t="shared" si="13"/>
        <v>8301.527</v>
      </c>
      <c r="H70" s="51">
        <f t="shared" si="14"/>
        <v>4972</v>
      </c>
      <c r="I70" s="51">
        <f t="shared" si="15"/>
        <v>396</v>
      </c>
      <c r="J70" s="51">
        <v>10174.3</v>
      </c>
      <c r="K70" s="51">
        <v>7231.527</v>
      </c>
      <c r="L70" s="51">
        <v>3627.6</v>
      </c>
      <c r="M70" s="51">
        <v>396</v>
      </c>
      <c r="N70" s="51">
        <v>9416.3</v>
      </c>
      <c r="O70" s="51">
        <v>6928.527</v>
      </c>
      <c r="P70" s="51">
        <v>3627.6</v>
      </c>
      <c r="Q70" s="51">
        <v>396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400</v>
      </c>
      <c r="AE70" s="51">
        <v>150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400</v>
      </c>
      <c r="AQ70" s="51">
        <v>150</v>
      </c>
      <c r="AR70" s="51">
        <v>0</v>
      </c>
      <c r="AS70" s="51">
        <v>0</v>
      </c>
      <c r="AT70" s="51">
        <v>0</v>
      </c>
      <c r="AU70" s="51">
        <v>0</v>
      </c>
      <c r="AV70" s="51">
        <v>0</v>
      </c>
      <c r="AW70" s="51">
        <v>0</v>
      </c>
      <c r="AX70" s="51">
        <v>150</v>
      </c>
      <c r="AY70" s="51">
        <v>150</v>
      </c>
      <c r="AZ70" s="51">
        <v>0</v>
      </c>
      <c r="BA70" s="51">
        <v>0</v>
      </c>
      <c r="BB70" s="51">
        <v>150</v>
      </c>
      <c r="BC70" s="51">
        <v>150</v>
      </c>
      <c r="BD70" s="51">
        <v>0</v>
      </c>
      <c r="BE70" s="51">
        <v>0</v>
      </c>
      <c r="BF70" s="51">
        <v>0</v>
      </c>
      <c r="BG70" s="51">
        <v>0</v>
      </c>
      <c r="BH70" s="51">
        <v>0</v>
      </c>
      <c r="BI70" s="51">
        <v>0</v>
      </c>
      <c r="BJ70" s="51">
        <v>0</v>
      </c>
      <c r="BK70" s="51">
        <v>0</v>
      </c>
      <c r="BL70" s="51">
        <v>1344.4</v>
      </c>
      <c r="BM70" s="51">
        <v>0</v>
      </c>
      <c r="BN70" s="51">
        <v>0</v>
      </c>
      <c r="BO70" s="51">
        <v>0</v>
      </c>
      <c r="BP70" s="51"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  <c r="BX70" s="51">
        <v>1000</v>
      </c>
      <c r="BY70" s="51">
        <v>0</v>
      </c>
      <c r="BZ70" s="51">
        <v>0</v>
      </c>
      <c r="CA70" s="51">
        <v>0</v>
      </c>
      <c r="CB70" s="51">
        <v>344.4</v>
      </c>
      <c r="CC70" s="51">
        <v>0</v>
      </c>
      <c r="CD70" s="51">
        <v>0</v>
      </c>
      <c r="CE70" s="51">
        <v>0</v>
      </c>
      <c r="CF70" s="51">
        <v>0</v>
      </c>
      <c r="CG70" s="51">
        <v>0</v>
      </c>
      <c r="CH70" s="51">
        <v>0</v>
      </c>
      <c r="CI70" s="51">
        <v>0</v>
      </c>
      <c r="CJ70" s="51">
        <v>0</v>
      </c>
      <c r="CK70" s="51">
        <v>0</v>
      </c>
      <c r="CL70" s="51">
        <v>0</v>
      </c>
      <c r="CM70" s="51">
        <v>0</v>
      </c>
      <c r="CN70" s="51">
        <v>0</v>
      </c>
      <c r="CO70" s="51">
        <v>0</v>
      </c>
      <c r="CP70" s="51">
        <v>0</v>
      </c>
      <c r="CQ70" s="51">
        <v>0</v>
      </c>
      <c r="CR70" s="51">
        <v>0</v>
      </c>
      <c r="CS70" s="51">
        <v>0</v>
      </c>
      <c r="CT70" s="51">
        <v>0</v>
      </c>
      <c r="CU70" s="51">
        <v>0</v>
      </c>
      <c r="CV70" s="51">
        <v>0</v>
      </c>
      <c r="CW70" s="51">
        <v>0</v>
      </c>
      <c r="CX70" s="51">
        <v>0</v>
      </c>
      <c r="CY70" s="51">
        <v>0</v>
      </c>
      <c r="CZ70" s="51">
        <v>0</v>
      </c>
      <c r="DA70" s="51">
        <v>0</v>
      </c>
      <c r="DB70" s="51">
        <v>0</v>
      </c>
      <c r="DC70" s="51">
        <v>0</v>
      </c>
      <c r="DD70" s="51">
        <v>0</v>
      </c>
      <c r="DE70" s="51">
        <v>0</v>
      </c>
      <c r="DF70" s="51">
        <v>1200</v>
      </c>
      <c r="DG70" s="51">
        <v>770</v>
      </c>
      <c r="DH70" s="51">
        <v>0</v>
      </c>
      <c r="DI70" s="51">
        <v>0</v>
      </c>
      <c r="DJ70" s="51">
        <f t="shared" si="16"/>
        <v>0</v>
      </c>
      <c r="DK70" s="51">
        <f t="shared" si="17"/>
        <v>0</v>
      </c>
      <c r="DL70" s="51">
        <v>627.6</v>
      </c>
      <c r="DM70" s="51">
        <v>0</v>
      </c>
      <c r="DN70" s="51">
        <v>0</v>
      </c>
      <c r="DO70" s="51">
        <v>0</v>
      </c>
      <c r="DP70" s="51">
        <v>627.6</v>
      </c>
      <c r="DQ70" s="51">
        <v>0</v>
      </c>
    </row>
    <row r="71" spans="1:121" ht="16.5" customHeight="1">
      <c r="A71" s="44"/>
      <c r="B71" s="52">
        <v>61</v>
      </c>
      <c r="C71" s="132" t="s">
        <v>143</v>
      </c>
      <c r="D71" s="51">
        <f t="shared" si="10"/>
        <v>59717.600000000006</v>
      </c>
      <c r="E71" s="51">
        <f t="shared" si="11"/>
        <v>39077.081</v>
      </c>
      <c r="F71" s="51">
        <f t="shared" si="12"/>
        <v>53986.8</v>
      </c>
      <c r="G71" s="51">
        <f t="shared" si="13"/>
        <v>35347.081</v>
      </c>
      <c r="H71" s="51">
        <f t="shared" si="14"/>
        <v>9489.5</v>
      </c>
      <c r="I71" s="51">
        <f t="shared" si="15"/>
        <v>3730</v>
      </c>
      <c r="J71" s="51">
        <v>28898.9</v>
      </c>
      <c r="K71" s="51">
        <v>19471.358</v>
      </c>
      <c r="L71" s="51">
        <v>3900</v>
      </c>
      <c r="M71" s="51">
        <v>3000</v>
      </c>
      <c r="N71" s="51">
        <v>22601.4</v>
      </c>
      <c r="O71" s="51">
        <v>15327.934</v>
      </c>
      <c r="P71" s="51">
        <v>3900</v>
      </c>
      <c r="Q71" s="51">
        <v>3000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v>0</v>
      </c>
      <c r="AS71" s="51">
        <v>0</v>
      </c>
      <c r="AT71" s="51">
        <v>0</v>
      </c>
      <c r="AU71" s="51">
        <v>0</v>
      </c>
      <c r="AV71" s="51">
        <v>0</v>
      </c>
      <c r="AW71" s="51">
        <v>0</v>
      </c>
      <c r="AX71" s="51">
        <v>0</v>
      </c>
      <c r="AY71" s="51">
        <v>0</v>
      </c>
      <c r="AZ71" s="51"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v>0</v>
      </c>
      <c r="BI71" s="51">
        <v>0</v>
      </c>
      <c r="BJ71" s="51">
        <v>8699.7</v>
      </c>
      <c r="BK71" s="51">
        <v>6036.306</v>
      </c>
      <c r="BL71" s="51">
        <v>5589.5</v>
      </c>
      <c r="BM71" s="51">
        <v>730</v>
      </c>
      <c r="BN71" s="51">
        <v>0</v>
      </c>
      <c r="BO71" s="51">
        <v>0</v>
      </c>
      <c r="BP71" s="51">
        <v>0</v>
      </c>
      <c r="BQ71" s="51">
        <v>0</v>
      </c>
      <c r="BR71" s="51">
        <v>0</v>
      </c>
      <c r="BS71" s="51">
        <v>0</v>
      </c>
      <c r="BT71" s="51">
        <v>3589.5</v>
      </c>
      <c r="BU71" s="51">
        <v>730</v>
      </c>
      <c r="BV71" s="51">
        <v>8499.7</v>
      </c>
      <c r="BW71" s="51">
        <v>6036.306</v>
      </c>
      <c r="BX71" s="51">
        <v>0</v>
      </c>
      <c r="BY71" s="51">
        <v>0</v>
      </c>
      <c r="BZ71" s="51">
        <v>200</v>
      </c>
      <c r="CA71" s="51">
        <v>0</v>
      </c>
      <c r="CB71" s="51">
        <v>2000</v>
      </c>
      <c r="CC71" s="51">
        <v>0</v>
      </c>
      <c r="CD71" s="51">
        <v>0</v>
      </c>
      <c r="CE71" s="51">
        <v>0</v>
      </c>
      <c r="CF71" s="51">
        <v>0</v>
      </c>
      <c r="CG71" s="51">
        <v>0</v>
      </c>
      <c r="CH71" s="51">
        <v>0</v>
      </c>
      <c r="CI71" s="51">
        <v>0</v>
      </c>
      <c r="CJ71" s="51">
        <v>0</v>
      </c>
      <c r="CK71" s="51">
        <v>0</v>
      </c>
      <c r="CL71" s="51">
        <v>3438</v>
      </c>
      <c r="CM71" s="51">
        <v>2546.233</v>
      </c>
      <c r="CN71" s="51">
        <v>0</v>
      </c>
      <c r="CO71" s="51">
        <v>0</v>
      </c>
      <c r="CP71" s="51">
        <v>3438</v>
      </c>
      <c r="CQ71" s="51">
        <v>2546.233</v>
      </c>
      <c r="CR71" s="51">
        <v>0</v>
      </c>
      <c r="CS71" s="51">
        <v>0</v>
      </c>
      <c r="CT71" s="51">
        <v>1728</v>
      </c>
      <c r="CU71" s="51">
        <v>1295.998</v>
      </c>
      <c r="CV71" s="51">
        <v>0</v>
      </c>
      <c r="CW71" s="51">
        <v>0</v>
      </c>
      <c r="CX71" s="51">
        <v>7791.5</v>
      </c>
      <c r="CY71" s="51">
        <v>6043.184</v>
      </c>
      <c r="CZ71" s="51">
        <v>0</v>
      </c>
      <c r="DA71" s="51">
        <v>0</v>
      </c>
      <c r="DB71" s="51">
        <v>7791.5</v>
      </c>
      <c r="DC71" s="51">
        <v>6043.184</v>
      </c>
      <c r="DD71" s="51">
        <v>0</v>
      </c>
      <c r="DE71" s="51">
        <v>0</v>
      </c>
      <c r="DF71" s="51">
        <v>1400</v>
      </c>
      <c r="DG71" s="51">
        <v>1250</v>
      </c>
      <c r="DH71" s="51">
        <v>0</v>
      </c>
      <c r="DI71" s="51">
        <v>0</v>
      </c>
      <c r="DJ71" s="51">
        <f t="shared" si="16"/>
        <v>0</v>
      </c>
      <c r="DK71" s="51">
        <f t="shared" si="17"/>
        <v>0</v>
      </c>
      <c r="DL71" s="51">
        <v>3758.7</v>
      </c>
      <c r="DM71" s="51">
        <v>0</v>
      </c>
      <c r="DN71" s="51">
        <v>0</v>
      </c>
      <c r="DO71" s="51">
        <v>0</v>
      </c>
      <c r="DP71" s="51">
        <v>3758.7</v>
      </c>
      <c r="DQ71" s="51">
        <v>0</v>
      </c>
    </row>
    <row r="72" spans="1:121" ht="16.5" customHeight="1">
      <c r="A72" s="44"/>
      <c r="B72" s="52">
        <v>62</v>
      </c>
      <c r="C72" s="132" t="s">
        <v>144</v>
      </c>
      <c r="D72" s="51">
        <f t="shared" si="10"/>
        <v>23072.2</v>
      </c>
      <c r="E72" s="51">
        <f t="shared" si="11"/>
        <v>7837.505999999999</v>
      </c>
      <c r="F72" s="51">
        <f t="shared" si="12"/>
        <v>14665</v>
      </c>
      <c r="G72" s="51">
        <f t="shared" si="13"/>
        <v>7837.505999999999</v>
      </c>
      <c r="H72" s="51">
        <f t="shared" si="14"/>
        <v>9140.2</v>
      </c>
      <c r="I72" s="51">
        <f t="shared" si="15"/>
        <v>0</v>
      </c>
      <c r="J72" s="51">
        <v>10687</v>
      </c>
      <c r="K72" s="51">
        <v>6749.695</v>
      </c>
      <c r="L72" s="51">
        <v>0</v>
      </c>
      <c r="M72" s="51">
        <v>0</v>
      </c>
      <c r="N72" s="51">
        <v>10087</v>
      </c>
      <c r="O72" s="51">
        <v>6601.695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241.6</v>
      </c>
      <c r="AE72" s="51">
        <v>0</v>
      </c>
      <c r="AF72" s="51">
        <v>700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241.6</v>
      </c>
      <c r="AQ72" s="51">
        <v>0</v>
      </c>
      <c r="AR72" s="51">
        <v>700</v>
      </c>
      <c r="AS72" s="51">
        <v>0</v>
      </c>
      <c r="AT72" s="51">
        <v>0</v>
      </c>
      <c r="AU72" s="51">
        <v>0</v>
      </c>
      <c r="AV72" s="51">
        <v>0</v>
      </c>
      <c r="AW72" s="51">
        <v>0</v>
      </c>
      <c r="AX72" s="51">
        <v>200</v>
      </c>
      <c r="AY72" s="51">
        <v>0</v>
      </c>
      <c r="AZ72" s="51">
        <v>0</v>
      </c>
      <c r="BA72" s="51">
        <v>0</v>
      </c>
      <c r="BB72" s="51">
        <v>200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v>0</v>
      </c>
      <c r="BI72" s="51">
        <v>0</v>
      </c>
      <c r="BJ72" s="51">
        <v>600</v>
      </c>
      <c r="BK72" s="51">
        <v>0</v>
      </c>
      <c r="BL72" s="51">
        <v>8440.2</v>
      </c>
      <c r="BM72" s="51">
        <v>0</v>
      </c>
      <c r="BN72" s="51">
        <v>0</v>
      </c>
      <c r="BO72" s="51">
        <v>0</v>
      </c>
      <c r="BP72" s="51"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600</v>
      </c>
      <c r="BW72" s="51">
        <v>0</v>
      </c>
      <c r="BX72" s="51">
        <v>7500</v>
      </c>
      <c r="BY72" s="51">
        <v>0</v>
      </c>
      <c r="BZ72" s="51">
        <v>0</v>
      </c>
      <c r="CA72" s="51">
        <v>0</v>
      </c>
      <c r="CB72" s="51">
        <v>940.2</v>
      </c>
      <c r="CC72" s="51">
        <v>0</v>
      </c>
      <c r="CD72" s="51">
        <v>0</v>
      </c>
      <c r="CE72" s="51">
        <v>0</v>
      </c>
      <c r="CF72" s="51">
        <v>0</v>
      </c>
      <c r="CG72" s="51">
        <v>0</v>
      </c>
      <c r="CH72" s="51">
        <v>0</v>
      </c>
      <c r="CI72" s="51">
        <v>0</v>
      </c>
      <c r="CJ72" s="51">
        <v>0</v>
      </c>
      <c r="CK72" s="51">
        <v>0</v>
      </c>
      <c r="CL72" s="51">
        <v>1203.4</v>
      </c>
      <c r="CM72" s="51">
        <v>711.811</v>
      </c>
      <c r="CN72" s="51">
        <v>0</v>
      </c>
      <c r="CO72" s="51">
        <v>0</v>
      </c>
      <c r="CP72" s="51">
        <v>1203.4</v>
      </c>
      <c r="CQ72" s="51">
        <v>711.811</v>
      </c>
      <c r="CR72" s="51">
        <v>0</v>
      </c>
      <c r="CS72" s="51">
        <v>0</v>
      </c>
      <c r="CT72" s="51">
        <v>576.7</v>
      </c>
      <c r="CU72" s="51">
        <v>354.62</v>
      </c>
      <c r="CV72" s="51">
        <v>0</v>
      </c>
      <c r="CW72" s="51">
        <v>0</v>
      </c>
      <c r="CX72" s="51">
        <v>0</v>
      </c>
      <c r="CY72" s="51">
        <v>0</v>
      </c>
      <c r="CZ72" s="51">
        <v>0</v>
      </c>
      <c r="DA72" s="51">
        <v>0</v>
      </c>
      <c r="DB72" s="51">
        <v>0</v>
      </c>
      <c r="DC72" s="51">
        <v>0</v>
      </c>
      <c r="DD72" s="51">
        <v>0</v>
      </c>
      <c r="DE72" s="51">
        <v>0</v>
      </c>
      <c r="DF72" s="51">
        <v>1000</v>
      </c>
      <c r="DG72" s="51">
        <v>376</v>
      </c>
      <c r="DH72" s="51">
        <v>0</v>
      </c>
      <c r="DI72" s="51">
        <v>0</v>
      </c>
      <c r="DJ72" s="51">
        <f t="shared" si="16"/>
        <v>0</v>
      </c>
      <c r="DK72" s="51">
        <f t="shared" si="17"/>
        <v>0</v>
      </c>
      <c r="DL72" s="51">
        <v>733</v>
      </c>
      <c r="DM72" s="51">
        <v>0</v>
      </c>
      <c r="DN72" s="51">
        <v>0</v>
      </c>
      <c r="DO72" s="51">
        <v>0</v>
      </c>
      <c r="DP72" s="51">
        <v>733</v>
      </c>
      <c r="DQ72" s="51">
        <v>0</v>
      </c>
    </row>
    <row r="73" spans="1:121" ht="16.5" customHeight="1">
      <c r="A73" s="44"/>
      <c r="B73" s="52">
        <v>63</v>
      </c>
      <c r="C73" s="132" t="s">
        <v>145</v>
      </c>
      <c r="D73" s="51">
        <f t="shared" si="10"/>
        <v>54971.5</v>
      </c>
      <c r="E73" s="51">
        <f t="shared" si="11"/>
        <v>35744.203</v>
      </c>
      <c r="F73" s="51">
        <f t="shared" si="12"/>
        <v>47579.6</v>
      </c>
      <c r="G73" s="51">
        <f t="shared" si="13"/>
        <v>30552.427</v>
      </c>
      <c r="H73" s="51">
        <f t="shared" si="14"/>
        <v>9873.9</v>
      </c>
      <c r="I73" s="51">
        <f t="shared" si="15"/>
        <v>5191.776</v>
      </c>
      <c r="J73" s="51">
        <v>32613.7</v>
      </c>
      <c r="K73" s="51">
        <v>20551.691</v>
      </c>
      <c r="L73" s="51">
        <v>8573</v>
      </c>
      <c r="M73" s="51">
        <v>5400</v>
      </c>
      <c r="N73" s="51">
        <v>20698.2</v>
      </c>
      <c r="O73" s="51">
        <v>14859.873</v>
      </c>
      <c r="P73" s="51">
        <v>2850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-208.224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v>0</v>
      </c>
      <c r="AS73" s="51">
        <v>0</v>
      </c>
      <c r="AT73" s="51">
        <v>0</v>
      </c>
      <c r="AU73" s="51">
        <v>0</v>
      </c>
      <c r="AV73" s="51">
        <v>0</v>
      </c>
      <c r="AW73" s="51">
        <v>-208.224</v>
      </c>
      <c r="AX73" s="51">
        <v>300</v>
      </c>
      <c r="AY73" s="51">
        <v>0</v>
      </c>
      <c r="AZ73" s="51">
        <v>0</v>
      </c>
      <c r="BA73" s="51">
        <v>0</v>
      </c>
      <c r="BB73" s="51">
        <v>300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  <c r="BX73" s="51">
        <v>0</v>
      </c>
      <c r="BY73" s="51">
        <v>0</v>
      </c>
      <c r="BZ73" s="51">
        <v>0</v>
      </c>
      <c r="CA73" s="51">
        <v>0</v>
      </c>
      <c r="CB73" s="51">
        <v>0</v>
      </c>
      <c r="CC73" s="51">
        <v>0</v>
      </c>
      <c r="CD73" s="51">
        <v>0</v>
      </c>
      <c r="CE73" s="51">
        <v>0</v>
      </c>
      <c r="CF73" s="51">
        <v>0</v>
      </c>
      <c r="CG73" s="51">
        <v>0</v>
      </c>
      <c r="CH73" s="51">
        <v>0</v>
      </c>
      <c r="CI73" s="51">
        <v>0</v>
      </c>
      <c r="CJ73" s="51">
        <v>0</v>
      </c>
      <c r="CK73" s="51">
        <v>0</v>
      </c>
      <c r="CL73" s="51">
        <v>1150.4</v>
      </c>
      <c r="CM73" s="51">
        <v>774.998</v>
      </c>
      <c r="CN73" s="51">
        <v>1300.9</v>
      </c>
      <c r="CO73" s="51">
        <v>0</v>
      </c>
      <c r="CP73" s="51">
        <v>1150.4</v>
      </c>
      <c r="CQ73" s="51">
        <v>774.998</v>
      </c>
      <c r="CR73" s="51">
        <v>1300.9</v>
      </c>
      <c r="CS73" s="51">
        <v>0</v>
      </c>
      <c r="CT73" s="51">
        <v>0</v>
      </c>
      <c r="CU73" s="51">
        <v>0</v>
      </c>
      <c r="CV73" s="51">
        <v>0</v>
      </c>
      <c r="CW73" s="51">
        <v>0</v>
      </c>
      <c r="CX73" s="51">
        <v>7533.5</v>
      </c>
      <c r="CY73" s="51">
        <v>6795.738</v>
      </c>
      <c r="CZ73" s="51">
        <v>0</v>
      </c>
      <c r="DA73" s="51">
        <v>0</v>
      </c>
      <c r="DB73" s="51">
        <v>7533.5</v>
      </c>
      <c r="DC73" s="51">
        <v>6795.738</v>
      </c>
      <c r="DD73" s="51">
        <v>0</v>
      </c>
      <c r="DE73" s="51">
        <v>0</v>
      </c>
      <c r="DF73" s="51">
        <v>3500</v>
      </c>
      <c r="DG73" s="51">
        <v>2430</v>
      </c>
      <c r="DH73" s="51">
        <v>0</v>
      </c>
      <c r="DI73" s="51">
        <v>0</v>
      </c>
      <c r="DJ73" s="51">
        <f t="shared" si="16"/>
        <v>0</v>
      </c>
      <c r="DK73" s="51">
        <f t="shared" si="17"/>
        <v>0</v>
      </c>
      <c r="DL73" s="51">
        <v>2482</v>
      </c>
      <c r="DM73" s="51">
        <v>0</v>
      </c>
      <c r="DN73" s="51">
        <v>0</v>
      </c>
      <c r="DO73" s="51">
        <v>0</v>
      </c>
      <c r="DP73" s="51">
        <v>2482</v>
      </c>
      <c r="DQ73" s="51">
        <v>0</v>
      </c>
    </row>
    <row r="74" spans="1:121" ht="16.5" customHeight="1">
      <c r="A74" s="44"/>
      <c r="B74" s="52">
        <v>64</v>
      </c>
      <c r="C74" s="132" t="s">
        <v>146</v>
      </c>
      <c r="D74" s="51">
        <f t="shared" si="10"/>
        <v>53993.1</v>
      </c>
      <c r="E74" s="51">
        <f t="shared" si="11"/>
        <v>23378.028</v>
      </c>
      <c r="F74" s="51">
        <f t="shared" si="12"/>
        <v>39848.6</v>
      </c>
      <c r="G74" s="51">
        <f t="shared" si="13"/>
        <v>21934.868</v>
      </c>
      <c r="H74" s="51">
        <f t="shared" si="14"/>
        <v>16136.9</v>
      </c>
      <c r="I74" s="51">
        <f t="shared" si="15"/>
        <v>1443.1599999999999</v>
      </c>
      <c r="J74" s="51">
        <v>28428.6</v>
      </c>
      <c r="K74" s="51">
        <v>16068.336</v>
      </c>
      <c r="L74" s="51">
        <v>0</v>
      </c>
      <c r="M74" s="51">
        <v>0</v>
      </c>
      <c r="N74" s="51">
        <v>26018</v>
      </c>
      <c r="O74" s="51">
        <v>15098.336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14144.5</v>
      </c>
      <c r="AG74" s="51">
        <v>698.16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v>14144.5</v>
      </c>
      <c r="AS74" s="51">
        <v>840</v>
      </c>
      <c r="AT74" s="51">
        <v>0</v>
      </c>
      <c r="AU74" s="51">
        <v>0</v>
      </c>
      <c r="AV74" s="51">
        <v>0</v>
      </c>
      <c r="AW74" s="51">
        <v>-141.84</v>
      </c>
      <c r="AX74" s="51">
        <v>800</v>
      </c>
      <c r="AY74" s="51">
        <v>264</v>
      </c>
      <c r="AZ74" s="51">
        <v>0</v>
      </c>
      <c r="BA74" s="51">
        <v>0</v>
      </c>
      <c r="BB74" s="51">
        <v>800</v>
      </c>
      <c r="BC74" s="51">
        <v>264</v>
      </c>
      <c r="BD74" s="51">
        <v>0</v>
      </c>
      <c r="BE74" s="51">
        <v>0</v>
      </c>
      <c r="BF74" s="51">
        <v>0</v>
      </c>
      <c r="BG74" s="51">
        <v>0</v>
      </c>
      <c r="BH74" s="51">
        <v>0</v>
      </c>
      <c r="BI74" s="51">
        <v>0</v>
      </c>
      <c r="BJ74" s="51">
        <v>1054</v>
      </c>
      <c r="BK74" s="51">
        <v>0</v>
      </c>
      <c r="BL74" s="51">
        <v>1992.4</v>
      </c>
      <c r="BM74" s="51">
        <v>745</v>
      </c>
      <c r="BN74" s="51">
        <v>0</v>
      </c>
      <c r="BO74" s="51">
        <v>0</v>
      </c>
      <c r="BP74" s="51"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500</v>
      </c>
      <c r="BW74" s="51">
        <v>0</v>
      </c>
      <c r="BX74" s="51">
        <v>992.4</v>
      </c>
      <c r="BY74" s="51">
        <v>0</v>
      </c>
      <c r="BZ74" s="51">
        <v>554</v>
      </c>
      <c r="CA74" s="51">
        <v>0</v>
      </c>
      <c r="CB74" s="51">
        <v>1000</v>
      </c>
      <c r="CC74" s="51">
        <v>745</v>
      </c>
      <c r="CD74" s="51">
        <v>0</v>
      </c>
      <c r="CE74" s="51">
        <v>0</v>
      </c>
      <c r="CF74" s="51">
        <v>0</v>
      </c>
      <c r="CG74" s="51">
        <v>0</v>
      </c>
      <c r="CH74" s="51">
        <v>0</v>
      </c>
      <c r="CI74" s="51">
        <v>0</v>
      </c>
      <c r="CJ74" s="51">
        <v>0</v>
      </c>
      <c r="CK74" s="51">
        <v>0</v>
      </c>
      <c r="CL74" s="51">
        <v>1931</v>
      </c>
      <c r="CM74" s="51">
        <v>1342.532</v>
      </c>
      <c r="CN74" s="51">
        <v>0</v>
      </c>
      <c r="CO74" s="51">
        <v>0</v>
      </c>
      <c r="CP74" s="51">
        <v>1931</v>
      </c>
      <c r="CQ74" s="51">
        <v>1342.532</v>
      </c>
      <c r="CR74" s="51">
        <v>0</v>
      </c>
      <c r="CS74" s="51">
        <v>0</v>
      </c>
      <c r="CT74" s="51">
        <v>965.5</v>
      </c>
      <c r="CU74" s="51">
        <v>671.266</v>
      </c>
      <c r="CV74" s="51">
        <v>0</v>
      </c>
      <c r="CW74" s="51">
        <v>0</v>
      </c>
      <c r="CX74" s="51">
        <v>800</v>
      </c>
      <c r="CY74" s="51">
        <v>540</v>
      </c>
      <c r="CZ74" s="51">
        <v>0</v>
      </c>
      <c r="DA74" s="51">
        <v>0</v>
      </c>
      <c r="DB74" s="51">
        <v>0</v>
      </c>
      <c r="DC74" s="51">
        <v>0</v>
      </c>
      <c r="DD74" s="51">
        <v>0</v>
      </c>
      <c r="DE74" s="51">
        <v>0</v>
      </c>
      <c r="DF74" s="51">
        <v>4842.6</v>
      </c>
      <c r="DG74" s="51">
        <v>3720</v>
      </c>
      <c r="DH74" s="51">
        <v>0</v>
      </c>
      <c r="DI74" s="51">
        <v>0</v>
      </c>
      <c r="DJ74" s="51">
        <f t="shared" si="16"/>
        <v>0</v>
      </c>
      <c r="DK74" s="51">
        <f t="shared" si="17"/>
        <v>0</v>
      </c>
      <c r="DL74" s="51">
        <v>1992.4</v>
      </c>
      <c r="DM74" s="51">
        <v>0</v>
      </c>
      <c r="DN74" s="51">
        <v>0</v>
      </c>
      <c r="DO74" s="51">
        <v>0</v>
      </c>
      <c r="DP74" s="51">
        <v>1992.4</v>
      </c>
      <c r="DQ74" s="51">
        <v>0</v>
      </c>
    </row>
    <row r="75" spans="1:121" ht="16.5" customHeight="1">
      <c r="A75" s="44"/>
      <c r="B75" s="52">
        <v>65</v>
      </c>
      <c r="C75" s="132" t="s">
        <v>147</v>
      </c>
      <c r="D75" s="51">
        <f aca="true" t="shared" si="18" ref="D75:D106">F75+H75-DP75</f>
        <v>6556.892</v>
      </c>
      <c r="E75" s="51">
        <f aca="true" t="shared" si="19" ref="E75:E106">G75+I75-DQ75</f>
        <v>3709.976</v>
      </c>
      <c r="F75" s="51">
        <f aca="true" t="shared" si="20" ref="F75:F106">J75+V75+Z75+AD75+AX75+BJ75+CH75+CL75+CX75+DF75+DL75</f>
        <v>6555.3</v>
      </c>
      <c r="G75" s="51">
        <f aca="true" t="shared" si="21" ref="G75:G106">K75+W75+AA75+AE75+AY75+BK75+CI75+CM75+CY75+DG75+DM75</f>
        <v>3709.976</v>
      </c>
      <c r="H75" s="51">
        <f aca="true" t="shared" si="22" ref="H75:H106">L75+X75+AB75+AF75+AZ75+BL75+CJ75+CN75+CZ75+DH75+DN75</f>
        <v>331.592</v>
      </c>
      <c r="I75" s="51">
        <f aca="true" t="shared" si="23" ref="I75:I106">M75+Y75+AC75+AG75+BA75+BM75+CK75+CO75+DA75+DI75+DO75</f>
        <v>0</v>
      </c>
      <c r="J75" s="51">
        <v>6125.3</v>
      </c>
      <c r="K75" s="51">
        <v>3709.976</v>
      </c>
      <c r="L75" s="51">
        <v>0</v>
      </c>
      <c r="M75" s="51">
        <v>0</v>
      </c>
      <c r="N75" s="51">
        <v>6125.3</v>
      </c>
      <c r="O75" s="51">
        <v>3709.976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v>0</v>
      </c>
      <c r="BI75" s="51">
        <v>0</v>
      </c>
      <c r="BJ75" s="51">
        <v>0</v>
      </c>
      <c r="BK75" s="51">
        <v>0</v>
      </c>
      <c r="BL75" s="51">
        <v>331.592</v>
      </c>
      <c r="BM75" s="51">
        <v>0</v>
      </c>
      <c r="BN75" s="51">
        <v>0</v>
      </c>
      <c r="BO75" s="51">
        <v>0</v>
      </c>
      <c r="BP75" s="51"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  <c r="BX75" s="51">
        <v>0</v>
      </c>
      <c r="BY75" s="51">
        <v>0</v>
      </c>
      <c r="BZ75" s="51">
        <v>0</v>
      </c>
      <c r="CA75" s="51">
        <v>0</v>
      </c>
      <c r="CB75" s="51">
        <v>331.592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0</v>
      </c>
      <c r="CI75" s="51">
        <v>0</v>
      </c>
      <c r="CJ75" s="51">
        <v>0</v>
      </c>
      <c r="CK75" s="51">
        <v>0</v>
      </c>
      <c r="CL75" s="51">
        <v>0</v>
      </c>
      <c r="CM75" s="51">
        <v>0</v>
      </c>
      <c r="CN75" s="51">
        <v>0</v>
      </c>
      <c r="CO75" s="51">
        <v>0</v>
      </c>
      <c r="CP75" s="51">
        <v>0</v>
      </c>
      <c r="CQ75" s="51">
        <v>0</v>
      </c>
      <c r="CR75" s="51">
        <v>0</v>
      </c>
      <c r="CS75" s="51">
        <v>0</v>
      </c>
      <c r="CT75" s="51">
        <v>0</v>
      </c>
      <c r="CU75" s="51">
        <v>0</v>
      </c>
      <c r="CV75" s="51">
        <v>0</v>
      </c>
      <c r="CW75" s="51">
        <v>0</v>
      </c>
      <c r="CX75" s="51">
        <v>0</v>
      </c>
      <c r="CY75" s="51">
        <v>0</v>
      </c>
      <c r="CZ75" s="51">
        <v>0</v>
      </c>
      <c r="DA75" s="51">
        <v>0</v>
      </c>
      <c r="DB75" s="51">
        <v>0</v>
      </c>
      <c r="DC75" s="51">
        <v>0</v>
      </c>
      <c r="DD75" s="51">
        <v>0</v>
      </c>
      <c r="DE75" s="51">
        <v>0</v>
      </c>
      <c r="DF75" s="51">
        <v>100</v>
      </c>
      <c r="DG75" s="51">
        <v>0</v>
      </c>
      <c r="DH75" s="51">
        <v>0</v>
      </c>
      <c r="DI75" s="51">
        <v>0</v>
      </c>
      <c r="DJ75" s="51">
        <f aca="true" t="shared" si="24" ref="DJ75:DJ106">DL75+DN75-DP75</f>
        <v>0</v>
      </c>
      <c r="DK75" s="51">
        <f aca="true" t="shared" si="25" ref="DK75:DK106">DM75+DO75-DQ75</f>
        <v>0</v>
      </c>
      <c r="DL75" s="51">
        <v>330</v>
      </c>
      <c r="DM75" s="51">
        <v>0</v>
      </c>
      <c r="DN75" s="51">
        <v>0</v>
      </c>
      <c r="DO75" s="51">
        <v>0</v>
      </c>
      <c r="DP75" s="51">
        <v>330</v>
      </c>
      <c r="DQ75" s="51">
        <v>0</v>
      </c>
    </row>
    <row r="76" spans="1:121" ht="16.5" customHeight="1">
      <c r="A76" s="44"/>
      <c r="B76" s="52">
        <v>66</v>
      </c>
      <c r="C76" s="132" t="s">
        <v>148</v>
      </c>
      <c r="D76" s="51">
        <f t="shared" si="18"/>
        <v>25520.0134</v>
      </c>
      <c r="E76" s="51">
        <f t="shared" si="19"/>
        <v>14711.78</v>
      </c>
      <c r="F76" s="51">
        <f t="shared" si="20"/>
        <v>23626.5</v>
      </c>
      <c r="G76" s="51">
        <f t="shared" si="21"/>
        <v>13122.334</v>
      </c>
      <c r="H76" s="51">
        <f t="shared" si="22"/>
        <v>3083.5134</v>
      </c>
      <c r="I76" s="51">
        <f t="shared" si="23"/>
        <v>1589.446</v>
      </c>
      <c r="J76" s="51">
        <v>14793.5</v>
      </c>
      <c r="K76" s="51">
        <v>10957.744</v>
      </c>
      <c r="L76" s="51">
        <v>200.0134</v>
      </c>
      <c r="M76" s="51">
        <v>0</v>
      </c>
      <c r="N76" s="51">
        <v>14443.5</v>
      </c>
      <c r="O76" s="51">
        <v>10707.744</v>
      </c>
      <c r="P76" s="51">
        <v>200.0134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600</v>
      </c>
      <c r="AG76" s="51">
        <v>600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600</v>
      </c>
      <c r="AS76" s="51">
        <v>600</v>
      </c>
      <c r="AT76" s="51">
        <v>0</v>
      </c>
      <c r="AU76" s="51">
        <v>0</v>
      </c>
      <c r="AV76" s="51">
        <v>0</v>
      </c>
      <c r="AW76" s="51">
        <v>0</v>
      </c>
      <c r="AX76" s="51">
        <v>900</v>
      </c>
      <c r="AY76" s="51">
        <v>900</v>
      </c>
      <c r="AZ76" s="51">
        <v>0</v>
      </c>
      <c r="BA76" s="51">
        <v>0</v>
      </c>
      <c r="BB76" s="51">
        <v>900</v>
      </c>
      <c r="BC76" s="51">
        <v>900</v>
      </c>
      <c r="BD76" s="51">
        <v>0</v>
      </c>
      <c r="BE76" s="51">
        <v>0</v>
      </c>
      <c r="BF76" s="51">
        <v>0</v>
      </c>
      <c r="BG76" s="51">
        <v>0</v>
      </c>
      <c r="BH76" s="51">
        <v>0</v>
      </c>
      <c r="BI76" s="51">
        <v>0</v>
      </c>
      <c r="BJ76" s="51">
        <v>500</v>
      </c>
      <c r="BK76" s="51">
        <v>297.33</v>
      </c>
      <c r="BL76" s="51">
        <v>1303.5</v>
      </c>
      <c r="BM76" s="51">
        <v>989.446</v>
      </c>
      <c r="BN76" s="51">
        <v>0</v>
      </c>
      <c r="BO76" s="51">
        <v>0</v>
      </c>
      <c r="BP76" s="51"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300</v>
      </c>
      <c r="BW76" s="51">
        <v>297.33</v>
      </c>
      <c r="BX76" s="51">
        <v>0</v>
      </c>
      <c r="BY76" s="51">
        <v>0</v>
      </c>
      <c r="BZ76" s="51">
        <v>200</v>
      </c>
      <c r="CA76" s="51">
        <v>0</v>
      </c>
      <c r="CB76" s="51">
        <v>1303.5</v>
      </c>
      <c r="CC76" s="51">
        <v>989.446</v>
      </c>
      <c r="CD76" s="51">
        <v>0</v>
      </c>
      <c r="CE76" s="51">
        <v>0</v>
      </c>
      <c r="CF76" s="51">
        <v>0</v>
      </c>
      <c r="CG76" s="51">
        <v>0</v>
      </c>
      <c r="CH76" s="51">
        <v>0</v>
      </c>
      <c r="CI76" s="51">
        <v>0</v>
      </c>
      <c r="CJ76" s="51">
        <v>0</v>
      </c>
      <c r="CK76" s="51">
        <v>0</v>
      </c>
      <c r="CL76" s="51">
        <v>887</v>
      </c>
      <c r="CM76" s="51">
        <v>667.26</v>
      </c>
      <c r="CN76" s="51">
        <v>980</v>
      </c>
      <c r="CO76" s="51">
        <v>0</v>
      </c>
      <c r="CP76" s="51">
        <v>887</v>
      </c>
      <c r="CQ76" s="51">
        <v>667.26</v>
      </c>
      <c r="CR76" s="51">
        <v>980</v>
      </c>
      <c r="CS76" s="51">
        <v>0</v>
      </c>
      <c r="CT76" s="51">
        <v>887</v>
      </c>
      <c r="CU76" s="51">
        <v>667.26</v>
      </c>
      <c r="CV76" s="51">
        <v>980</v>
      </c>
      <c r="CW76" s="51">
        <v>0</v>
      </c>
      <c r="CX76" s="51">
        <v>4906</v>
      </c>
      <c r="CY76" s="51">
        <v>0</v>
      </c>
      <c r="CZ76" s="51">
        <v>0</v>
      </c>
      <c r="DA76" s="51">
        <v>0</v>
      </c>
      <c r="DB76" s="51">
        <v>0</v>
      </c>
      <c r="DC76" s="51">
        <v>0</v>
      </c>
      <c r="DD76" s="51">
        <v>0</v>
      </c>
      <c r="DE76" s="51">
        <v>0</v>
      </c>
      <c r="DF76" s="51">
        <v>450</v>
      </c>
      <c r="DG76" s="51">
        <v>300</v>
      </c>
      <c r="DH76" s="51">
        <v>0</v>
      </c>
      <c r="DI76" s="51">
        <v>0</v>
      </c>
      <c r="DJ76" s="51">
        <f t="shared" si="24"/>
        <v>0</v>
      </c>
      <c r="DK76" s="51">
        <f t="shared" si="25"/>
        <v>0</v>
      </c>
      <c r="DL76" s="51">
        <v>1190</v>
      </c>
      <c r="DM76" s="51">
        <v>0</v>
      </c>
      <c r="DN76" s="51">
        <v>0</v>
      </c>
      <c r="DO76" s="51">
        <v>0</v>
      </c>
      <c r="DP76" s="51">
        <v>1190</v>
      </c>
      <c r="DQ76" s="51">
        <v>0</v>
      </c>
    </row>
    <row r="77" spans="1:121" ht="16.5" customHeight="1">
      <c r="A77" s="44"/>
      <c r="B77" s="52">
        <v>67</v>
      </c>
      <c r="C77" s="132" t="s">
        <v>149</v>
      </c>
      <c r="D77" s="51">
        <f t="shared" si="18"/>
        <v>5470.8</v>
      </c>
      <c r="E77" s="51">
        <f t="shared" si="19"/>
        <v>3380.425</v>
      </c>
      <c r="F77" s="51">
        <f t="shared" si="20"/>
        <v>5470.8</v>
      </c>
      <c r="G77" s="51">
        <f t="shared" si="21"/>
        <v>3717.398</v>
      </c>
      <c r="H77" s="51">
        <f t="shared" si="22"/>
        <v>275</v>
      </c>
      <c r="I77" s="51">
        <f t="shared" si="23"/>
        <v>-336.973</v>
      </c>
      <c r="J77" s="51">
        <v>5095.8</v>
      </c>
      <c r="K77" s="51">
        <v>3647.398</v>
      </c>
      <c r="L77" s="51">
        <v>275</v>
      </c>
      <c r="M77" s="51">
        <v>0</v>
      </c>
      <c r="N77" s="51">
        <v>5095.8</v>
      </c>
      <c r="O77" s="51">
        <v>3647.398</v>
      </c>
      <c r="P77" s="51">
        <v>275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-336.973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-336.973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0</v>
      </c>
      <c r="BX77" s="51">
        <v>0</v>
      </c>
      <c r="BY77" s="51">
        <v>0</v>
      </c>
      <c r="BZ77" s="51">
        <v>0</v>
      </c>
      <c r="CA77" s="51">
        <v>0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1">
        <v>0</v>
      </c>
      <c r="CL77" s="51">
        <v>0</v>
      </c>
      <c r="CM77" s="51">
        <v>0</v>
      </c>
      <c r="CN77" s="51">
        <v>0</v>
      </c>
      <c r="CO77" s="51">
        <v>0</v>
      </c>
      <c r="CP77" s="51">
        <v>0</v>
      </c>
      <c r="CQ77" s="51">
        <v>0</v>
      </c>
      <c r="CR77" s="51">
        <v>0</v>
      </c>
      <c r="CS77" s="51">
        <v>0</v>
      </c>
      <c r="CT77" s="51">
        <v>0</v>
      </c>
      <c r="CU77" s="51">
        <v>0</v>
      </c>
      <c r="CV77" s="51">
        <v>0</v>
      </c>
      <c r="CW77" s="51">
        <v>0</v>
      </c>
      <c r="CX77" s="51">
        <v>0</v>
      </c>
      <c r="CY77" s="51">
        <v>0</v>
      </c>
      <c r="CZ77" s="51">
        <v>0</v>
      </c>
      <c r="DA77" s="51">
        <v>0</v>
      </c>
      <c r="DB77" s="51">
        <v>0</v>
      </c>
      <c r="DC77" s="51">
        <v>0</v>
      </c>
      <c r="DD77" s="51">
        <v>0</v>
      </c>
      <c r="DE77" s="51">
        <v>0</v>
      </c>
      <c r="DF77" s="51">
        <v>100</v>
      </c>
      <c r="DG77" s="51">
        <v>70</v>
      </c>
      <c r="DH77" s="51">
        <v>0</v>
      </c>
      <c r="DI77" s="51">
        <v>0</v>
      </c>
      <c r="DJ77" s="51">
        <f t="shared" si="24"/>
        <v>0</v>
      </c>
      <c r="DK77" s="51">
        <f t="shared" si="25"/>
        <v>0</v>
      </c>
      <c r="DL77" s="51">
        <v>275</v>
      </c>
      <c r="DM77" s="51">
        <v>0</v>
      </c>
      <c r="DN77" s="51">
        <v>0</v>
      </c>
      <c r="DO77" s="51">
        <v>0</v>
      </c>
      <c r="DP77" s="51">
        <v>275</v>
      </c>
      <c r="DQ77" s="51">
        <v>0</v>
      </c>
    </row>
    <row r="78" spans="1:121" ht="16.5" customHeight="1">
      <c r="A78" s="44"/>
      <c r="B78" s="52">
        <v>68</v>
      </c>
      <c r="C78" s="132" t="s">
        <v>150</v>
      </c>
      <c r="D78" s="51">
        <f t="shared" si="18"/>
        <v>8128.799999999999</v>
      </c>
      <c r="E78" s="51">
        <f t="shared" si="19"/>
        <v>5157.757</v>
      </c>
      <c r="F78" s="51">
        <f t="shared" si="20"/>
        <v>7256.5</v>
      </c>
      <c r="G78" s="51">
        <f t="shared" si="21"/>
        <v>4285.438999999999</v>
      </c>
      <c r="H78" s="51">
        <f t="shared" si="22"/>
        <v>1208.9</v>
      </c>
      <c r="I78" s="51">
        <f t="shared" si="23"/>
        <v>1002</v>
      </c>
      <c r="J78" s="51">
        <v>6537.7</v>
      </c>
      <c r="K78" s="51">
        <v>4025.757</v>
      </c>
      <c r="L78" s="51">
        <v>1208.9</v>
      </c>
      <c r="M78" s="51">
        <v>1002</v>
      </c>
      <c r="N78" s="51">
        <v>6537.7</v>
      </c>
      <c r="O78" s="51">
        <v>4025.757</v>
      </c>
      <c r="P78" s="51">
        <v>1208.9</v>
      </c>
      <c r="Q78" s="51">
        <v>1002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v>0</v>
      </c>
      <c r="BI78" s="51">
        <v>0</v>
      </c>
      <c r="BJ78" s="51">
        <v>82.2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82.2</v>
      </c>
      <c r="BW78" s="51">
        <v>0</v>
      </c>
      <c r="BX78" s="51">
        <v>0</v>
      </c>
      <c r="BY78" s="51">
        <v>0</v>
      </c>
      <c r="BZ78" s="51">
        <v>0</v>
      </c>
      <c r="CA78" s="51">
        <v>0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1">
        <v>0</v>
      </c>
      <c r="CL78" s="51">
        <v>0</v>
      </c>
      <c r="CM78" s="51">
        <v>0</v>
      </c>
      <c r="CN78" s="51">
        <v>0</v>
      </c>
      <c r="CO78" s="51">
        <v>0</v>
      </c>
      <c r="CP78" s="51">
        <v>0</v>
      </c>
      <c r="CQ78" s="51">
        <v>0</v>
      </c>
      <c r="CR78" s="51">
        <v>0</v>
      </c>
      <c r="CS78" s="51">
        <v>0</v>
      </c>
      <c r="CT78" s="51">
        <v>0</v>
      </c>
      <c r="CU78" s="51">
        <v>0</v>
      </c>
      <c r="CV78" s="51">
        <v>0</v>
      </c>
      <c r="CW78" s="51">
        <v>0</v>
      </c>
      <c r="CX78" s="51">
        <v>0</v>
      </c>
      <c r="CY78" s="51">
        <v>0</v>
      </c>
      <c r="CZ78" s="51">
        <v>0</v>
      </c>
      <c r="DA78" s="51">
        <v>0</v>
      </c>
      <c r="DB78" s="51">
        <v>0</v>
      </c>
      <c r="DC78" s="51">
        <v>0</v>
      </c>
      <c r="DD78" s="51">
        <v>0</v>
      </c>
      <c r="DE78" s="51">
        <v>0</v>
      </c>
      <c r="DF78" s="51">
        <v>300</v>
      </c>
      <c r="DG78" s="51">
        <v>130</v>
      </c>
      <c r="DH78" s="51">
        <v>0</v>
      </c>
      <c r="DI78" s="51">
        <v>0</v>
      </c>
      <c r="DJ78" s="51">
        <f t="shared" si="24"/>
        <v>0</v>
      </c>
      <c r="DK78" s="51">
        <f t="shared" si="25"/>
        <v>0</v>
      </c>
      <c r="DL78" s="51">
        <v>336.6</v>
      </c>
      <c r="DM78" s="51">
        <v>129.682</v>
      </c>
      <c r="DN78" s="51">
        <v>0</v>
      </c>
      <c r="DO78" s="51">
        <v>0</v>
      </c>
      <c r="DP78" s="51">
        <v>336.6</v>
      </c>
      <c r="DQ78" s="51">
        <v>129.682</v>
      </c>
    </row>
    <row r="79" spans="1:121" ht="16.5" customHeight="1">
      <c r="A79" s="44"/>
      <c r="B79" s="52">
        <v>69</v>
      </c>
      <c r="C79" s="132" t="s">
        <v>151</v>
      </c>
      <c r="D79" s="51">
        <f t="shared" si="18"/>
        <v>16149.564</v>
      </c>
      <c r="E79" s="51">
        <f t="shared" si="19"/>
        <v>7217.343</v>
      </c>
      <c r="F79" s="51">
        <f t="shared" si="20"/>
        <v>12152.300000000001</v>
      </c>
      <c r="G79" s="51">
        <f t="shared" si="21"/>
        <v>7017.343</v>
      </c>
      <c r="H79" s="51">
        <f t="shared" si="22"/>
        <v>4604.864</v>
      </c>
      <c r="I79" s="51">
        <f t="shared" si="23"/>
        <v>200</v>
      </c>
      <c r="J79" s="51">
        <v>11044.7</v>
      </c>
      <c r="K79" s="51">
        <v>7017.343</v>
      </c>
      <c r="L79" s="51">
        <v>1004.864</v>
      </c>
      <c r="M79" s="51">
        <v>0</v>
      </c>
      <c r="N79" s="51">
        <v>10744.7</v>
      </c>
      <c r="O79" s="51">
        <v>6987.343</v>
      </c>
      <c r="P79" s="51">
        <v>1004.864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1500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v>1500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200</v>
      </c>
      <c r="AY79" s="51">
        <v>0</v>
      </c>
      <c r="AZ79" s="51">
        <v>0</v>
      </c>
      <c r="BA79" s="51">
        <v>0</v>
      </c>
      <c r="BB79" s="51">
        <v>200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v>0</v>
      </c>
      <c r="BI79" s="51">
        <v>0</v>
      </c>
      <c r="BJ79" s="51">
        <v>0</v>
      </c>
      <c r="BK79" s="51">
        <v>0</v>
      </c>
      <c r="BL79" s="51">
        <v>2100</v>
      </c>
      <c r="BM79" s="51">
        <v>200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  <c r="BX79" s="51">
        <v>600</v>
      </c>
      <c r="BY79" s="51">
        <v>0</v>
      </c>
      <c r="BZ79" s="51">
        <v>0</v>
      </c>
      <c r="CA79" s="51">
        <v>0</v>
      </c>
      <c r="CB79" s="51">
        <v>1500</v>
      </c>
      <c r="CC79" s="51">
        <v>200</v>
      </c>
      <c r="CD79" s="51">
        <v>0</v>
      </c>
      <c r="CE79" s="51">
        <v>0</v>
      </c>
      <c r="CF79" s="51">
        <v>0</v>
      </c>
      <c r="CG79" s="51">
        <v>0</v>
      </c>
      <c r="CH79" s="51">
        <v>0</v>
      </c>
      <c r="CI79" s="51">
        <v>0</v>
      </c>
      <c r="CJ79" s="51">
        <v>0</v>
      </c>
      <c r="CK79" s="51">
        <v>0</v>
      </c>
      <c r="CL79" s="51">
        <v>0</v>
      </c>
      <c r="CM79" s="51">
        <v>0</v>
      </c>
      <c r="CN79" s="51">
        <v>0</v>
      </c>
      <c r="CO79" s="51">
        <v>0</v>
      </c>
      <c r="CP79" s="51">
        <v>0</v>
      </c>
      <c r="CQ79" s="51">
        <v>0</v>
      </c>
      <c r="CR79" s="51">
        <v>0</v>
      </c>
      <c r="CS79" s="51">
        <v>0</v>
      </c>
      <c r="CT79" s="51">
        <v>0</v>
      </c>
      <c r="CU79" s="51">
        <v>0</v>
      </c>
      <c r="CV79" s="51">
        <v>0</v>
      </c>
      <c r="CW79" s="51">
        <v>0</v>
      </c>
      <c r="CX79" s="51">
        <v>0</v>
      </c>
      <c r="CY79" s="51">
        <v>0</v>
      </c>
      <c r="CZ79" s="51">
        <v>0</v>
      </c>
      <c r="DA79" s="51">
        <v>0</v>
      </c>
      <c r="DB79" s="51">
        <v>0</v>
      </c>
      <c r="DC79" s="51">
        <v>0</v>
      </c>
      <c r="DD79" s="51">
        <v>0</v>
      </c>
      <c r="DE79" s="51">
        <v>0</v>
      </c>
      <c r="DF79" s="51">
        <v>300</v>
      </c>
      <c r="DG79" s="51">
        <v>0</v>
      </c>
      <c r="DH79" s="51">
        <v>0</v>
      </c>
      <c r="DI79" s="51">
        <v>0</v>
      </c>
      <c r="DJ79" s="51">
        <f t="shared" si="24"/>
        <v>0</v>
      </c>
      <c r="DK79" s="51">
        <f t="shared" si="25"/>
        <v>0</v>
      </c>
      <c r="DL79" s="51">
        <v>607.6</v>
      </c>
      <c r="DM79" s="51">
        <v>0</v>
      </c>
      <c r="DN79" s="51">
        <v>0</v>
      </c>
      <c r="DO79" s="51">
        <v>0</v>
      </c>
      <c r="DP79" s="51">
        <v>607.6</v>
      </c>
      <c r="DQ79" s="51">
        <v>0</v>
      </c>
    </row>
    <row r="80" spans="1:121" ht="16.5" customHeight="1">
      <c r="A80" s="44"/>
      <c r="B80" s="52">
        <v>70</v>
      </c>
      <c r="C80" s="132" t="s">
        <v>152</v>
      </c>
      <c r="D80" s="51">
        <f t="shared" si="18"/>
        <v>10113.9679</v>
      </c>
      <c r="E80" s="51">
        <f t="shared" si="19"/>
        <v>5947.321</v>
      </c>
      <c r="F80" s="51">
        <f t="shared" si="20"/>
        <v>9558.8</v>
      </c>
      <c r="G80" s="51">
        <f t="shared" si="21"/>
        <v>5947.321</v>
      </c>
      <c r="H80" s="51">
        <f t="shared" si="22"/>
        <v>1033.1679</v>
      </c>
      <c r="I80" s="51">
        <f t="shared" si="23"/>
        <v>0</v>
      </c>
      <c r="J80" s="51">
        <v>8600.8</v>
      </c>
      <c r="K80" s="51">
        <v>5542.321</v>
      </c>
      <c r="L80" s="51">
        <v>257.9</v>
      </c>
      <c r="M80" s="51">
        <v>0</v>
      </c>
      <c r="N80" s="51">
        <v>8400.8</v>
      </c>
      <c r="O80" s="51">
        <v>5392.321</v>
      </c>
      <c r="P80" s="51">
        <v>257.9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370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v>370</v>
      </c>
      <c r="AS80" s="51">
        <v>0</v>
      </c>
      <c r="AT80" s="51">
        <v>0</v>
      </c>
      <c r="AU80" s="51">
        <v>0</v>
      </c>
      <c r="AV80" s="51">
        <v>0</v>
      </c>
      <c r="AW80" s="51">
        <v>0</v>
      </c>
      <c r="AX80" s="51">
        <v>180</v>
      </c>
      <c r="AY80" s="51">
        <v>180</v>
      </c>
      <c r="AZ80" s="51">
        <v>0</v>
      </c>
      <c r="BA80" s="51">
        <v>0</v>
      </c>
      <c r="BB80" s="51">
        <v>180</v>
      </c>
      <c r="BC80" s="51">
        <v>180</v>
      </c>
      <c r="BD80" s="51">
        <v>0</v>
      </c>
      <c r="BE80" s="51">
        <v>0</v>
      </c>
      <c r="BF80" s="51">
        <v>0</v>
      </c>
      <c r="BG80" s="51">
        <v>0</v>
      </c>
      <c r="BH80" s="51">
        <v>0</v>
      </c>
      <c r="BI80" s="51">
        <v>0</v>
      </c>
      <c r="BJ80" s="51">
        <v>0</v>
      </c>
      <c r="BK80" s="51">
        <v>0</v>
      </c>
      <c r="BL80" s="51">
        <v>405.2679</v>
      </c>
      <c r="BM80" s="51">
        <v>0</v>
      </c>
      <c r="BN80" s="51">
        <v>0</v>
      </c>
      <c r="BO80" s="51">
        <v>0</v>
      </c>
      <c r="BP80" s="51"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  <c r="BX80" s="51">
        <v>405.2679</v>
      </c>
      <c r="BY80" s="51">
        <v>0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1">
        <v>0</v>
      </c>
      <c r="CL80" s="51">
        <v>0</v>
      </c>
      <c r="CM80" s="51">
        <v>0</v>
      </c>
      <c r="CN80" s="51">
        <v>0</v>
      </c>
      <c r="CO80" s="51">
        <v>0</v>
      </c>
      <c r="CP80" s="51">
        <v>0</v>
      </c>
      <c r="CQ80" s="51">
        <v>0</v>
      </c>
      <c r="CR80" s="51">
        <v>0</v>
      </c>
      <c r="CS80" s="51">
        <v>0</v>
      </c>
      <c r="CT80" s="51">
        <v>0</v>
      </c>
      <c r="CU80" s="51">
        <v>0</v>
      </c>
      <c r="CV80" s="51">
        <v>0</v>
      </c>
      <c r="CW80" s="51">
        <v>0</v>
      </c>
      <c r="CX80" s="51">
        <v>0</v>
      </c>
      <c r="CY80" s="51">
        <v>0</v>
      </c>
      <c r="CZ80" s="51">
        <v>0</v>
      </c>
      <c r="DA80" s="51">
        <v>0</v>
      </c>
      <c r="DB80" s="51">
        <v>0</v>
      </c>
      <c r="DC80" s="51">
        <v>0</v>
      </c>
      <c r="DD80" s="51">
        <v>0</v>
      </c>
      <c r="DE80" s="51">
        <v>0</v>
      </c>
      <c r="DF80" s="51">
        <v>300</v>
      </c>
      <c r="DG80" s="51">
        <v>225</v>
      </c>
      <c r="DH80" s="51">
        <v>0</v>
      </c>
      <c r="DI80" s="51">
        <v>0</v>
      </c>
      <c r="DJ80" s="51">
        <f t="shared" si="24"/>
        <v>0</v>
      </c>
      <c r="DK80" s="51">
        <f t="shared" si="25"/>
        <v>0</v>
      </c>
      <c r="DL80" s="51">
        <v>478</v>
      </c>
      <c r="DM80" s="51">
        <v>0</v>
      </c>
      <c r="DN80" s="51">
        <v>0</v>
      </c>
      <c r="DO80" s="51">
        <v>0</v>
      </c>
      <c r="DP80" s="51">
        <v>478</v>
      </c>
      <c r="DQ80" s="51">
        <v>0</v>
      </c>
    </row>
    <row r="81" spans="1:121" ht="16.5" customHeight="1">
      <c r="A81" s="44"/>
      <c r="B81" s="52">
        <v>71</v>
      </c>
      <c r="C81" s="132" t="s">
        <v>153</v>
      </c>
      <c r="D81" s="51">
        <f t="shared" si="18"/>
        <v>6055.500000000001</v>
      </c>
      <c r="E81" s="51">
        <f t="shared" si="19"/>
        <v>3969.647</v>
      </c>
      <c r="F81" s="51">
        <f t="shared" si="20"/>
        <v>6055.400000000001</v>
      </c>
      <c r="G81" s="51">
        <f t="shared" si="21"/>
        <v>3969.647</v>
      </c>
      <c r="H81" s="51">
        <f t="shared" si="22"/>
        <v>294.1</v>
      </c>
      <c r="I81" s="51">
        <f t="shared" si="23"/>
        <v>294</v>
      </c>
      <c r="J81" s="51">
        <v>5332.3</v>
      </c>
      <c r="K81" s="51">
        <v>3571.747</v>
      </c>
      <c r="L81" s="51">
        <v>0</v>
      </c>
      <c r="M81" s="51">
        <v>0</v>
      </c>
      <c r="N81" s="51">
        <v>5213</v>
      </c>
      <c r="O81" s="51">
        <v>3571.747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146.1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51">
        <v>146.1</v>
      </c>
      <c r="AQ81" s="51">
        <v>0</v>
      </c>
      <c r="AR81" s="51"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70</v>
      </c>
      <c r="AY81" s="51">
        <v>0</v>
      </c>
      <c r="AZ81" s="51">
        <v>0</v>
      </c>
      <c r="BA81" s="51">
        <v>0</v>
      </c>
      <c r="BB81" s="51">
        <v>70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v>0</v>
      </c>
      <c r="BI81" s="51">
        <v>0</v>
      </c>
      <c r="BJ81" s="51">
        <v>53.9</v>
      </c>
      <c r="BK81" s="51">
        <v>53.9</v>
      </c>
      <c r="BL81" s="51">
        <v>294.1</v>
      </c>
      <c r="BM81" s="51">
        <v>294</v>
      </c>
      <c r="BN81" s="51">
        <v>0</v>
      </c>
      <c r="BO81" s="51">
        <v>0</v>
      </c>
      <c r="BP81" s="51">
        <v>0</v>
      </c>
      <c r="BQ81" s="51">
        <v>0</v>
      </c>
      <c r="BR81" s="51">
        <v>0</v>
      </c>
      <c r="BS81" s="51">
        <v>0</v>
      </c>
      <c r="BT81" s="51">
        <v>0</v>
      </c>
      <c r="BU81" s="51">
        <v>0</v>
      </c>
      <c r="BV81" s="51">
        <v>53.9</v>
      </c>
      <c r="BW81" s="51">
        <v>53.9</v>
      </c>
      <c r="BX81" s="51">
        <v>294.1</v>
      </c>
      <c r="BY81" s="51">
        <v>294</v>
      </c>
      <c r="BZ81" s="51">
        <v>0</v>
      </c>
      <c r="CA81" s="51">
        <v>0</v>
      </c>
      <c r="CB81" s="51">
        <v>0</v>
      </c>
      <c r="CC81" s="51">
        <v>0</v>
      </c>
      <c r="CD81" s="51">
        <v>0</v>
      </c>
      <c r="CE81" s="51">
        <v>0</v>
      </c>
      <c r="CF81" s="51">
        <v>0</v>
      </c>
      <c r="CG81" s="51">
        <v>0</v>
      </c>
      <c r="CH81" s="51">
        <v>0</v>
      </c>
      <c r="CI81" s="51">
        <v>0</v>
      </c>
      <c r="CJ81" s="51">
        <v>0</v>
      </c>
      <c r="CK81" s="51">
        <v>0</v>
      </c>
      <c r="CL81" s="51">
        <v>0</v>
      </c>
      <c r="CM81" s="51">
        <v>0</v>
      </c>
      <c r="CN81" s="51">
        <v>0</v>
      </c>
      <c r="CO81" s="51">
        <v>0</v>
      </c>
      <c r="CP81" s="51">
        <v>0</v>
      </c>
      <c r="CQ81" s="51">
        <v>0</v>
      </c>
      <c r="CR81" s="51">
        <v>0</v>
      </c>
      <c r="CS81" s="51">
        <v>0</v>
      </c>
      <c r="CT81" s="51">
        <v>0</v>
      </c>
      <c r="CU81" s="51">
        <v>0</v>
      </c>
      <c r="CV81" s="51">
        <v>0</v>
      </c>
      <c r="CW81" s="51">
        <v>0</v>
      </c>
      <c r="CX81" s="51">
        <v>0</v>
      </c>
      <c r="CY81" s="51">
        <v>0</v>
      </c>
      <c r="CZ81" s="51">
        <v>0</v>
      </c>
      <c r="DA81" s="51">
        <v>0</v>
      </c>
      <c r="DB81" s="51">
        <v>0</v>
      </c>
      <c r="DC81" s="51">
        <v>0</v>
      </c>
      <c r="DD81" s="51">
        <v>0</v>
      </c>
      <c r="DE81" s="51">
        <v>0</v>
      </c>
      <c r="DF81" s="51">
        <v>159.1</v>
      </c>
      <c r="DG81" s="51">
        <v>50</v>
      </c>
      <c r="DH81" s="51">
        <v>0</v>
      </c>
      <c r="DI81" s="51">
        <v>0</v>
      </c>
      <c r="DJ81" s="51">
        <f t="shared" si="24"/>
        <v>0</v>
      </c>
      <c r="DK81" s="51">
        <f t="shared" si="25"/>
        <v>0</v>
      </c>
      <c r="DL81" s="51">
        <v>294</v>
      </c>
      <c r="DM81" s="51">
        <v>294</v>
      </c>
      <c r="DN81" s="51">
        <v>0</v>
      </c>
      <c r="DO81" s="51">
        <v>0</v>
      </c>
      <c r="DP81" s="51">
        <v>294</v>
      </c>
      <c r="DQ81" s="51">
        <v>294</v>
      </c>
    </row>
    <row r="82" spans="1:121" ht="16.5" customHeight="1">
      <c r="A82" s="44"/>
      <c r="B82" s="52">
        <v>72</v>
      </c>
      <c r="C82" s="132" t="s">
        <v>154</v>
      </c>
      <c r="D82" s="51">
        <f t="shared" si="18"/>
        <v>14075.462</v>
      </c>
      <c r="E82" s="51">
        <f t="shared" si="19"/>
        <v>8880.003</v>
      </c>
      <c r="F82" s="51">
        <f t="shared" si="20"/>
        <v>13216.8</v>
      </c>
      <c r="G82" s="51">
        <f t="shared" si="21"/>
        <v>8880.003</v>
      </c>
      <c r="H82" s="51">
        <f t="shared" si="22"/>
        <v>1558.662</v>
      </c>
      <c r="I82" s="51">
        <f t="shared" si="23"/>
        <v>0</v>
      </c>
      <c r="J82" s="51">
        <v>9907.5</v>
      </c>
      <c r="K82" s="51">
        <v>7509.86</v>
      </c>
      <c r="L82" s="51">
        <v>1558.662</v>
      </c>
      <c r="M82" s="51">
        <v>0</v>
      </c>
      <c r="N82" s="51">
        <v>9507.5</v>
      </c>
      <c r="O82" s="51">
        <v>7109.86</v>
      </c>
      <c r="P82" s="51">
        <v>1558.662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v>0</v>
      </c>
      <c r="AS82" s="51">
        <v>0</v>
      </c>
      <c r="AT82" s="51">
        <v>0</v>
      </c>
      <c r="AU82" s="51">
        <v>0</v>
      </c>
      <c r="AV82" s="51">
        <v>0</v>
      </c>
      <c r="AW82" s="51">
        <v>0</v>
      </c>
      <c r="AX82" s="51">
        <v>60</v>
      </c>
      <c r="AY82" s="51">
        <v>60</v>
      </c>
      <c r="AZ82" s="51">
        <v>0</v>
      </c>
      <c r="BA82" s="51">
        <v>0</v>
      </c>
      <c r="BB82" s="51">
        <v>60</v>
      </c>
      <c r="BC82" s="51">
        <v>60</v>
      </c>
      <c r="BD82" s="51">
        <v>0</v>
      </c>
      <c r="BE82" s="51">
        <v>0</v>
      </c>
      <c r="BF82" s="51">
        <v>0</v>
      </c>
      <c r="BG82" s="51">
        <v>0</v>
      </c>
      <c r="BH82" s="51"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v>0</v>
      </c>
      <c r="BQ82" s="51">
        <v>0</v>
      </c>
      <c r="BR82" s="51">
        <v>0</v>
      </c>
      <c r="BS82" s="51">
        <v>0</v>
      </c>
      <c r="BT82" s="51">
        <v>0</v>
      </c>
      <c r="BU82" s="51">
        <v>0</v>
      </c>
      <c r="BV82" s="51">
        <v>0</v>
      </c>
      <c r="BW82" s="51">
        <v>0</v>
      </c>
      <c r="BX82" s="51">
        <v>0</v>
      </c>
      <c r="BY82" s="51">
        <v>0</v>
      </c>
      <c r="BZ82" s="51">
        <v>0</v>
      </c>
      <c r="CA82" s="51">
        <v>0</v>
      </c>
      <c r="CB82" s="51">
        <v>0</v>
      </c>
      <c r="CC82" s="51">
        <v>0</v>
      </c>
      <c r="CD82" s="51">
        <v>0</v>
      </c>
      <c r="CE82" s="51">
        <v>0</v>
      </c>
      <c r="CF82" s="51">
        <v>0</v>
      </c>
      <c r="CG82" s="51">
        <v>0</v>
      </c>
      <c r="CH82" s="51">
        <v>0</v>
      </c>
      <c r="CI82" s="51">
        <v>0</v>
      </c>
      <c r="CJ82" s="51">
        <v>0</v>
      </c>
      <c r="CK82" s="51">
        <v>0</v>
      </c>
      <c r="CL82" s="51">
        <v>0</v>
      </c>
      <c r="CM82" s="51">
        <v>0</v>
      </c>
      <c r="CN82" s="51">
        <v>0</v>
      </c>
      <c r="CO82" s="51">
        <v>0</v>
      </c>
      <c r="CP82" s="51">
        <v>0</v>
      </c>
      <c r="CQ82" s="51">
        <v>0</v>
      </c>
      <c r="CR82" s="51">
        <v>0</v>
      </c>
      <c r="CS82" s="51">
        <v>0</v>
      </c>
      <c r="CT82" s="51">
        <v>0</v>
      </c>
      <c r="CU82" s="51">
        <v>0</v>
      </c>
      <c r="CV82" s="51">
        <v>0</v>
      </c>
      <c r="CW82" s="51">
        <v>0</v>
      </c>
      <c r="CX82" s="51">
        <v>2549.3</v>
      </c>
      <c r="CY82" s="51">
        <v>1310.143</v>
      </c>
      <c r="CZ82" s="51">
        <v>0</v>
      </c>
      <c r="DA82" s="51">
        <v>0</v>
      </c>
      <c r="DB82" s="51">
        <v>2549.3</v>
      </c>
      <c r="DC82" s="51">
        <v>1310.143</v>
      </c>
      <c r="DD82" s="51">
        <v>0</v>
      </c>
      <c r="DE82" s="51">
        <v>0</v>
      </c>
      <c r="DF82" s="51">
        <v>0</v>
      </c>
      <c r="DG82" s="51">
        <v>0</v>
      </c>
      <c r="DH82" s="51">
        <v>0</v>
      </c>
      <c r="DI82" s="51">
        <v>0</v>
      </c>
      <c r="DJ82" s="51">
        <f t="shared" si="24"/>
        <v>0</v>
      </c>
      <c r="DK82" s="51">
        <f t="shared" si="25"/>
        <v>0</v>
      </c>
      <c r="DL82" s="51">
        <v>700</v>
      </c>
      <c r="DM82" s="51">
        <v>0</v>
      </c>
      <c r="DN82" s="51">
        <v>0</v>
      </c>
      <c r="DO82" s="51">
        <v>0</v>
      </c>
      <c r="DP82" s="51">
        <v>700</v>
      </c>
      <c r="DQ82" s="51">
        <v>0</v>
      </c>
    </row>
    <row r="83" spans="1:121" ht="16.5" customHeight="1">
      <c r="A83" s="44"/>
      <c r="B83" s="52">
        <v>73</v>
      </c>
      <c r="C83" s="132" t="s">
        <v>155</v>
      </c>
      <c r="D83" s="51">
        <f t="shared" si="18"/>
        <v>7768.2</v>
      </c>
      <c r="E83" s="51">
        <f t="shared" si="19"/>
        <v>3299.427</v>
      </c>
      <c r="F83" s="51">
        <f t="shared" si="20"/>
        <v>5339</v>
      </c>
      <c r="G83" s="51">
        <f t="shared" si="21"/>
        <v>3299.427</v>
      </c>
      <c r="H83" s="51">
        <f t="shared" si="22"/>
        <v>2696.2</v>
      </c>
      <c r="I83" s="51">
        <f t="shared" si="23"/>
        <v>0</v>
      </c>
      <c r="J83" s="51">
        <v>4972</v>
      </c>
      <c r="K83" s="51">
        <v>3259.427</v>
      </c>
      <c r="L83" s="51">
        <v>696.2</v>
      </c>
      <c r="M83" s="51">
        <v>0</v>
      </c>
      <c r="N83" s="51">
        <v>4972</v>
      </c>
      <c r="O83" s="51">
        <v>3259.427</v>
      </c>
      <c r="P83" s="51">
        <v>696.2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v>0</v>
      </c>
      <c r="BI83" s="51">
        <v>0</v>
      </c>
      <c r="BJ83" s="51">
        <v>0</v>
      </c>
      <c r="BK83" s="51">
        <v>0</v>
      </c>
      <c r="BL83" s="51">
        <v>2000</v>
      </c>
      <c r="BM83" s="51">
        <v>0</v>
      </c>
      <c r="BN83" s="51">
        <v>0</v>
      </c>
      <c r="BO83" s="51">
        <v>0</v>
      </c>
      <c r="BP83" s="51"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  <c r="BX83" s="51">
        <v>0</v>
      </c>
      <c r="BY83" s="51">
        <v>0</v>
      </c>
      <c r="BZ83" s="51">
        <v>0</v>
      </c>
      <c r="CA83" s="51">
        <v>0</v>
      </c>
      <c r="CB83" s="51">
        <v>1000</v>
      </c>
      <c r="CC83" s="51">
        <v>0</v>
      </c>
      <c r="CD83" s="51">
        <v>0</v>
      </c>
      <c r="CE83" s="51">
        <v>0</v>
      </c>
      <c r="CF83" s="51">
        <v>1000</v>
      </c>
      <c r="CG83" s="51">
        <v>0</v>
      </c>
      <c r="CH83" s="51">
        <v>0</v>
      </c>
      <c r="CI83" s="51">
        <v>0</v>
      </c>
      <c r="CJ83" s="51">
        <v>0</v>
      </c>
      <c r="CK83" s="51">
        <v>0</v>
      </c>
      <c r="CL83" s="51">
        <v>0</v>
      </c>
      <c r="CM83" s="51">
        <v>0</v>
      </c>
      <c r="CN83" s="51">
        <v>0</v>
      </c>
      <c r="CO83" s="51">
        <v>0</v>
      </c>
      <c r="CP83" s="51">
        <v>0</v>
      </c>
      <c r="CQ83" s="51">
        <v>0</v>
      </c>
      <c r="CR83" s="51">
        <v>0</v>
      </c>
      <c r="CS83" s="51">
        <v>0</v>
      </c>
      <c r="CT83" s="51">
        <v>0</v>
      </c>
      <c r="CU83" s="51">
        <v>0</v>
      </c>
      <c r="CV83" s="51">
        <v>0</v>
      </c>
      <c r="CW83" s="51">
        <v>0</v>
      </c>
      <c r="CX83" s="51">
        <v>0</v>
      </c>
      <c r="CY83" s="51">
        <v>0</v>
      </c>
      <c r="CZ83" s="51">
        <v>0</v>
      </c>
      <c r="DA83" s="51">
        <v>0</v>
      </c>
      <c r="DB83" s="51">
        <v>0</v>
      </c>
      <c r="DC83" s="51">
        <v>0</v>
      </c>
      <c r="DD83" s="51">
        <v>0</v>
      </c>
      <c r="DE83" s="51">
        <v>0</v>
      </c>
      <c r="DF83" s="51">
        <v>100</v>
      </c>
      <c r="DG83" s="51">
        <v>40</v>
      </c>
      <c r="DH83" s="51">
        <v>0</v>
      </c>
      <c r="DI83" s="51">
        <v>0</v>
      </c>
      <c r="DJ83" s="51">
        <f t="shared" si="24"/>
        <v>0</v>
      </c>
      <c r="DK83" s="51">
        <f t="shared" si="25"/>
        <v>0</v>
      </c>
      <c r="DL83" s="51">
        <v>267</v>
      </c>
      <c r="DM83" s="51">
        <v>0</v>
      </c>
      <c r="DN83" s="51">
        <v>0</v>
      </c>
      <c r="DO83" s="51">
        <v>0</v>
      </c>
      <c r="DP83" s="51">
        <v>267</v>
      </c>
      <c r="DQ83" s="51">
        <v>0</v>
      </c>
    </row>
    <row r="84" spans="1:121" ht="16.5" customHeight="1">
      <c r="A84" s="44"/>
      <c r="B84" s="52">
        <v>74</v>
      </c>
      <c r="C84" s="132" t="s">
        <v>156</v>
      </c>
      <c r="D84" s="51">
        <f t="shared" si="18"/>
        <v>14989.9816</v>
      </c>
      <c r="E84" s="51">
        <f t="shared" si="19"/>
        <v>10261.476</v>
      </c>
      <c r="F84" s="51">
        <f t="shared" si="20"/>
        <v>14885.4</v>
      </c>
      <c r="G84" s="51">
        <f t="shared" si="21"/>
        <v>10156.894400000001</v>
      </c>
      <c r="H84" s="51">
        <f t="shared" si="22"/>
        <v>854.5816</v>
      </c>
      <c r="I84" s="51">
        <f t="shared" si="23"/>
        <v>854</v>
      </c>
      <c r="J84" s="51">
        <v>10371.4</v>
      </c>
      <c r="K84" s="51">
        <v>6738.738</v>
      </c>
      <c r="L84" s="51">
        <v>0</v>
      </c>
      <c r="M84" s="51">
        <v>0</v>
      </c>
      <c r="N84" s="51">
        <v>10311.4</v>
      </c>
      <c r="O84" s="51">
        <v>6738.738</v>
      </c>
      <c r="P84" s="51">
        <v>0</v>
      </c>
      <c r="Q84" s="51">
        <v>0</v>
      </c>
      <c r="R84" s="51">
        <v>10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122</v>
      </c>
      <c r="AE84" s="51">
        <v>22</v>
      </c>
      <c r="AF84" s="51">
        <v>854.5816</v>
      </c>
      <c r="AG84" s="51">
        <v>854</v>
      </c>
      <c r="AH84" s="51">
        <v>122</v>
      </c>
      <c r="AI84" s="51">
        <v>22</v>
      </c>
      <c r="AJ84" s="51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v>854.5816</v>
      </c>
      <c r="AS84" s="51">
        <v>854</v>
      </c>
      <c r="AT84" s="51">
        <v>0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v>0</v>
      </c>
      <c r="BI84" s="51">
        <v>0</v>
      </c>
      <c r="BJ84" s="51">
        <v>92</v>
      </c>
      <c r="BK84" s="51">
        <v>69</v>
      </c>
      <c r="BL84" s="51">
        <v>0</v>
      </c>
      <c r="BM84" s="51">
        <v>0</v>
      </c>
      <c r="BN84" s="51">
        <v>0</v>
      </c>
      <c r="BO84" s="51">
        <v>0</v>
      </c>
      <c r="BP84" s="51">
        <v>0</v>
      </c>
      <c r="BQ84" s="51">
        <v>0</v>
      </c>
      <c r="BR84" s="51">
        <v>0</v>
      </c>
      <c r="BS84" s="51">
        <v>0</v>
      </c>
      <c r="BT84" s="51">
        <v>0</v>
      </c>
      <c r="BU84" s="51">
        <v>0</v>
      </c>
      <c r="BV84" s="51">
        <v>92</v>
      </c>
      <c r="BW84" s="51">
        <v>69</v>
      </c>
      <c r="BX84" s="51">
        <v>0</v>
      </c>
      <c r="BY84" s="51">
        <v>0</v>
      </c>
      <c r="BZ84" s="51">
        <v>0</v>
      </c>
      <c r="CA84" s="51">
        <v>0</v>
      </c>
      <c r="CB84" s="51">
        <v>0</v>
      </c>
      <c r="CC84" s="51">
        <v>0</v>
      </c>
      <c r="CD84" s="51">
        <v>0</v>
      </c>
      <c r="CE84" s="51">
        <v>0</v>
      </c>
      <c r="CF84" s="51">
        <v>0</v>
      </c>
      <c r="CG84" s="51">
        <v>0</v>
      </c>
      <c r="CH84" s="51">
        <v>0</v>
      </c>
      <c r="CI84" s="51">
        <v>0</v>
      </c>
      <c r="CJ84" s="51">
        <v>0</v>
      </c>
      <c r="CK84" s="51">
        <v>0</v>
      </c>
      <c r="CL84" s="51">
        <v>2350</v>
      </c>
      <c r="CM84" s="51">
        <v>1877.738</v>
      </c>
      <c r="CN84" s="51">
        <v>0</v>
      </c>
      <c r="CO84" s="51">
        <v>0</v>
      </c>
      <c r="CP84" s="51">
        <v>2350</v>
      </c>
      <c r="CQ84" s="51">
        <v>1877.738</v>
      </c>
      <c r="CR84" s="51">
        <v>0</v>
      </c>
      <c r="CS84" s="51">
        <v>0</v>
      </c>
      <c r="CT84" s="51">
        <v>850</v>
      </c>
      <c r="CU84" s="51">
        <v>609.498</v>
      </c>
      <c r="CV84" s="51">
        <v>0</v>
      </c>
      <c r="CW84" s="51">
        <v>0</v>
      </c>
      <c r="CX84" s="51">
        <v>0</v>
      </c>
      <c r="CY84" s="51">
        <v>0</v>
      </c>
      <c r="CZ84" s="51">
        <v>0</v>
      </c>
      <c r="DA84" s="51">
        <v>0</v>
      </c>
      <c r="DB84" s="51">
        <v>0</v>
      </c>
      <c r="DC84" s="51">
        <v>0</v>
      </c>
      <c r="DD84" s="51">
        <v>0</v>
      </c>
      <c r="DE84" s="51">
        <v>0</v>
      </c>
      <c r="DF84" s="51">
        <v>1200</v>
      </c>
      <c r="DG84" s="51">
        <v>700</v>
      </c>
      <c r="DH84" s="51">
        <v>0</v>
      </c>
      <c r="DI84" s="51">
        <v>0</v>
      </c>
      <c r="DJ84" s="51">
        <f t="shared" si="24"/>
        <v>0</v>
      </c>
      <c r="DK84" s="51">
        <f t="shared" si="25"/>
        <v>0</v>
      </c>
      <c r="DL84" s="51">
        <v>750</v>
      </c>
      <c r="DM84" s="51">
        <v>749.4184</v>
      </c>
      <c r="DN84" s="51">
        <v>0</v>
      </c>
      <c r="DO84" s="51">
        <v>0</v>
      </c>
      <c r="DP84" s="51">
        <v>750</v>
      </c>
      <c r="DQ84" s="51">
        <v>749.4184</v>
      </c>
    </row>
    <row r="85" spans="1:121" ht="16.5" customHeight="1">
      <c r="A85" s="44"/>
      <c r="B85" s="52">
        <v>75</v>
      </c>
      <c r="C85" s="132" t="s">
        <v>157</v>
      </c>
      <c r="D85" s="51">
        <f t="shared" si="18"/>
        <v>195078.1623</v>
      </c>
      <c r="E85" s="51">
        <f t="shared" si="19"/>
        <v>100306.868</v>
      </c>
      <c r="F85" s="51">
        <f t="shared" si="20"/>
        <v>164043.4</v>
      </c>
      <c r="G85" s="51">
        <f t="shared" si="21"/>
        <v>80808.299</v>
      </c>
      <c r="H85" s="51">
        <f t="shared" si="22"/>
        <v>39834.7623</v>
      </c>
      <c r="I85" s="51">
        <f t="shared" si="23"/>
        <v>19498.569</v>
      </c>
      <c r="J85" s="51">
        <v>69392.5</v>
      </c>
      <c r="K85" s="51">
        <v>41656.258</v>
      </c>
      <c r="L85" s="51">
        <v>11298.1</v>
      </c>
      <c r="M85" s="51">
        <v>2953.19</v>
      </c>
      <c r="N85" s="51">
        <v>30102.3</v>
      </c>
      <c r="O85" s="51">
        <v>15971.258</v>
      </c>
      <c r="P85" s="51">
        <v>633.1</v>
      </c>
      <c r="Q85" s="51">
        <v>0</v>
      </c>
      <c r="R85" s="51">
        <v>39290.2</v>
      </c>
      <c r="S85" s="51">
        <v>25685</v>
      </c>
      <c r="T85" s="51">
        <v>10665</v>
      </c>
      <c r="U85" s="51">
        <v>2953.19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1">
        <v>0</v>
      </c>
      <c r="AF85" s="51">
        <v>2719.4623</v>
      </c>
      <c r="AG85" s="51">
        <v>-1746.973</v>
      </c>
      <c r="AH85" s="51">
        <v>0</v>
      </c>
      <c r="AI85" s="51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v>5000</v>
      </c>
      <c r="AS85" s="51">
        <v>0</v>
      </c>
      <c r="AT85" s="51">
        <v>0</v>
      </c>
      <c r="AU85" s="51">
        <v>0</v>
      </c>
      <c r="AV85" s="51">
        <v>-2280.5377</v>
      </c>
      <c r="AW85" s="51">
        <v>-1746.973</v>
      </c>
      <c r="AX85" s="51">
        <v>0</v>
      </c>
      <c r="AY85" s="51">
        <v>0</v>
      </c>
      <c r="AZ85" s="51"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v>0</v>
      </c>
      <c r="BI85" s="51">
        <v>0</v>
      </c>
      <c r="BJ85" s="51">
        <v>30232.4</v>
      </c>
      <c r="BK85" s="51">
        <v>15542.83</v>
      </c>
      <c r="BL85" s="51">
        <v>25817.2</v>
      </c>
      <c r="BM85" s="51">
        <v>18292.352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  <c r="BX85" s="51">
        <v>21100</v>
      </c>
      <c r="BY85" s="51">
        <v>18292.352</v>
      </c>
      <c r="BZ85" s="51">
        <v>0</v>
      </c>
      <c r="CA85" s="51">
        <v>0</v>
      </c>
      <c r="CB85" s="51">
        <v>0</v>
      </c>
      <c r="CC85" s="51">
        <v>0</v>
      </c>
      <c r="CD85" s="51">
        <v>30232.4</v>
      </c>
      <c r="CE85" s="51">
        <v>15542.83</v>
      </c>
      <c r="CF85" s="51">
        <v>4717.2</v>
      </c>
      <c r="CG85" s="51">
        <v>0</v>
      </c>
      <c r="CH85" s="51">
        <v>0</v>
      </c>
      <c r="CI85" s="51">
        <v>0</v>
      </c>
      <c r="CJ85" s="51">
        <v>0</v>
      </c>
      <c r="CK85" s="51">
        <v>0</v>
      </c>
      <c r="CL85" s="51">
        <v>6107.7</v>
      </c>
      <c r="CM85" s="51">
        <v>3434.719</v>
      </c>
      <c r="CN85" s="51">
        <v>0</v>
      </c>
      <c r="CO85" s="51">
        <v>0</v>
      </c>
      <c r="CP85" s="51">
        <v>6107.7</v>
      </c>
      <c r="CQ85" s="51">
        <v>3434.719</v>
      </c>
      <c r="CR85" s="51">
        <v>0</v>
      </c>
      <c r="CS85" s="51">
        <v>0</v>
      </c>
      <c r="CT85" s="51">
        <v>4566.3</v>
      </c>
      <c r="CU85" s="51">
        <v>2454.726</v>
      </c>
      <c r="CV85" s="51">
        <v>0</v>
      </c>
      <c r="CW85" s="51">
        <v>0</v>
      </c>
      <c r="CX85" s="51">
        <v>35235.8</v>
      </c>
      <c r="CY85" s="51">
        <v>17391.216</v>
      </c>
      <c r="CZ85" s="51">
        <v>0</v>
      </c>
      <c r="DA85" s="51">
        <v>0</v>
      </c>
      <c r="DB85" s="51">
        <v>19422.4</v>
      </c>
      <c r="DC85" s="51">
        <v>9091.516</v>
      </c>
      <c r="DD85" s="51">
        <v>0</v>
      </c>
      <c r="DE85" s="51">
        <v>0</v>
      </c>
      <c r="DF85" s="51">
        <v>14275</v>
      </c>
      <c r="DG85" s="51">
        <v>2783.276</v>
      </c>
      <c r="DH85" s="51">
        <v>0</v>
      </c>
      <c r="DI85" s="51">
        <v>0</v>
      </c>
      <c r="DJ85" s="51">
        <f t="shared" si="24"/>
        <v>0</v>
      </c>
      <c r="DK85" s="51">
        <f t="shared" si="25"/>
        <v>0</v>
      </c>
      <c r="DL85" s="51">
        <v>8800</v>
      </c>
      <c r="DM85" s="51">
        <v>0</v>
      </c>
      <c r="DN85" s="51">
        <v>0</v>
      </c>
      <c r="DO85" s="51">
        <v>0</v>
      </c>
      <c r="DP85" s="51">
        <v>8800</v>
      </c>
      <c r="DQ85" s="51">
        <v>0</v>
      </c>
    </row>
    <row r="86" spans="1:121" ht="16.5" customHeight="1">
      <c r="A86" s="44"/>
      <c r="B86" s="52">
        <v>76</v>
      </c>
      <c r="C86" s="132" t="s">
        <v>158</v>
      </c>
      <c r="D86" s="51">
        <f t="shared" si="18"/>
        <v>102327.6997</v>
      </c>
      <c r="E86" s="51">
        <f t="shared" si="19"/>
        <v>63559.085999999996</v>
      </c>
      <c r="F86" s="51">
        <f t="shared" si="20"/>
        <v>94393.2</v>
      </c>
      <c r="G86" s="51">
        <f t="shared" si="21"/>
        <v>55681.085999999996</v>
      </c>
      <c r="H86" s="51">
        <f t="shared" si="22"/>
        <v>12699.9997</v>
      </c>
      <c r="I86" s="51">
        <f t="shared" si="23"/>
        <v>9078</v>
      </c>
      <c r="J86" s="51">
        <v>38900</v>
      </c>
      <c r="K86" s="51">
        <v>23207.108</v>
      </c>
      <c r="L86" s="51">
        <v>12434.9997</v>
      </c>
      <c r="M86" s="51">
        <v>6213</v>
      </c>
      <c r="N86" s="51">
        <v>21950</v>
      </c>
      <c r="O86" s="51">
        <v>11647.34</v>
      </c>
      <c r="P86" s="51">
        <v>700</v>
      </c>
      <c r="Q86" s="51">
        <v>165</v>
      </c>
      <c r="R86" s="51">
        <v>16850</v>
      </c>
      <c r="S86" s="51">
        <v>11559.768</v>
      </c>
      <c r="T86" s="51">
        <v>11734.9997</v>
      </c>
      <c r="U86" s="51">
        <v>6048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-4935</v>
      </c>
      <c r="AG86" s="51">
        <v>-235</v>
      </c>
      <c r="AH86" s="51">
        <v>0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1">
        <v>-4935</v>
      </c>
      <c r="AW86" s="51">
        <v>-235</v>
      </c>
      <c r="AX86" s="51">
        <v>0</v>
      </c>
      <c r="AY86" s="51">
        <v>0</v>
      </c>
      <c r="AZ86" s="51"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v>0</v>
      </c>
      <c r="BI86" s="51">
        <v>0</v>
      </c>
      <c r="BJ86" s="51">
        <v>26527.7</v>
      </c>
      <c r="BK86" s="51">
        <v>13528.308</v>
      </c>
      <c r="BL86" s="51">
        <v>2100</v>
      </c>
      <c r="BM86" s="51">
        <v>0</v>
      </c>
      <c r="BN86" s="51">
        <v>0</v>
      </c>
      <c r="BO86" s="51">
        <v>0</v>
      </c>
      <c r="BP86" s="51"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1300</v>
      </c>
      <c r="BW86" s="51">
        <v>245</v>
      </c>
      <c r="BX86" s="51">
        <v>600</v>
      </c>
      <c r="BY86" s="51">
        <v>0</v>
      </c>
      <c r="BZ86" s="51">
        <v>600</v>
      </c>
      <c r="CA86" s="51">
        <v>0</v>
      </c>
      <c r="CB86" s="51">
        <v>800</v>
      </c>
      <c r="CC86" s="51">
        <v>0</v>
      </c>
      <c r="CD86" s="51">
        <v>24627.7</v>
      </c>
      <c r="CE86" s="51">
        <v>13283.308</v>
      </c>
      <c r="CF86" s="51">
        <v>700</v>
      </c>
      <c r="CG86" s="51">
        <v>0</v>
      </c>
      <c r="CH86" s="51">
        <v>0</v>
      </c>
      <c r="CI86" s="51">
        <v>0</v>
      </c>
      <c r="CJ86" s="51">
        <v>0</v>
      </c>
      <c r="CK86" s="51">
        <v>0</v>
      </c>
      <c r="CL86" s="51">
        <v>7200</v>
      </c>
      <c r="CM86" s="51">
        <v>4045.67</v>
      </c>
      <c r="CN86" s="51">
        <v>3100</v>
      </c>
      <c r="CO86" s="51">
        <v>3100</v>
      </c>
      <c r="CP86" s="51">
        <v>7200</v>
      </c>
      <c r="CQ86" s="51">
        <v>4045.67</v>
      </c>
      <c r="CR86" s="51">
        <v>3100</v>
      </c>
      <c r="CS86" s="51">
        <v>3100</v>
      </c>
      <c r="CT86" s="51">
        <v>4000</v>
      </c>
      <c r="CU86" s="51">
        <v>2808.703</v>
      </c>
      <c r="CV86" s="51">
        <v>0</v>
      </c>
      <c r="CW86" s="51">
        <v>0</v>
      </c>
      <c r="CX86" s="51">
        <v>12000</v>
      </c>
      <c r="CY86" s="51">
        <v>9700</v>
      </c>
      <c r="CZ86" s="51">
        <v>0</v>
      </c>
      <c r="DA86" s="51">
        <v>0</v>
      </c>
      <c r="DB86" s="51">
        <v>12000</v>
      </c>
      <c r="DC86" s="51">
        <v>9700</v>
      </c>
      <c r="DD86" s="51">
        <v>0</v>
      </c>
      <c r="DE86" s="51">
        <v>0</v>
      </c>
      <c r="DF86" s="51">
        <v>5000</v>
      </c>
      <c r="DG86" s="51">
        <v>4000</v>
      </c>
      <c r="DH86" s="51">
        <v>0</v>
      </c>
      <c r="DI86" s="51">
        <v>0</v>
      </c>
      <c r="DJ86" s="51">
        <f t="shared" si="24"/>
        <v>0</v>
      </c>
      <c r="DK86" s="51">
        <f t="shared" si="25"/>
        <v>0</v>
      </c>
      <c r="DL86" s="51">
        <v>4765.5</v>
      </c>
      <c r="DM86" s="51">
        <v>1200</v>
      </c>
      <c r="DN86" s="51">
        <v>0</v>
      </c>
      <c r="DO86" s="51">
        <v>0</v>
      </c>
      <c r="DP86" s="51">
        <v>4765.5</v>
      </c>
      <c r="DQ86" s="51">
        <v>1200</v>
      </c>
    </row>
    <row r="87" spans="1:121" ht="16.5" customHeight="1">
      <c r="A87" s="44"/>
      <c r="B87" s="52">
        <v>77</v>
      </c>
      <c r="C87" s="132" t="s">
        <v>159</v>
      </c>
      <c r="D87" s="51">
        <f t="shared" si="18"/>
        <v>32914.667</v>
      </c>
      <c r="E87" s="51">
        <f t="shared" si="19"/>
        <v>18806.455</v>
      </c>
      <c r="F87" s="51">
        <f t="shared" si="20"/>
        <v>28115.3</v>
      </c>
      <c r="G87" s="51">
        <f t="shared" si="21"/>
        <v>16851.395</v>
      </c>
      <c r="H87" s="51">
        <f t="shared" si="22"/>
        <v>6206.367</v>
      </c>
      <c r="I87" s="51">
        <f t="shared" si="23"/>
        <v>1955.06</v>
      </c>
      <c r="J87" s="51">
        <v>15539</v>
      </c>
      <c r="K87" s="51">
        <v>10101.395</v>
      </c>
      <c r="L87" s="51">
        <v>1200</v>
      </c>
      <c r="M87" s="51">
        <v>243.53</v>
      </c>
      <c r="N87" s="51">
        <v>15219</v>
      </c>
      <c r="O87" s="51">
        <v>10008.095</v>
      </c>
      <c r="P87" s="51">
        <v>1200</v>
      </c>
      <c r="Q87" s="51">
        <v>243.53</v>
      </c>
      <c r="R87" s="51">
        <v>210</v>
      </c>
      <c r="S87" s="51">
        <v>46.5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1">
        <v>820</v>
      </c>
      <c r="AE87" s="51">
        <v>360</v>
      </c>
      <c r="AF87" s="51">
        <v>-390.533</v>
      </c>
      <c r="AG87" s="51">
        <v>-1184.47</v>
      </c>
      <c r="AH87" s="51">
        <v>820</v>
      </c>
      <c r="AI87" s="51">
        <v>360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v>1000.067</v>
      </c>
      <c r="AS87" s="51">
        <v>0</v>
      </c>
      <c r="AT87" s="51">
        <v>0</v>
      </c>
      <c r="AU87" s="51">
        <v>0</v>
      </c>
      <c r="AV87" s="51">
        <v>-1390.6</v>
      </c>
      <c r="AW87" s="51">
        <v>-1184.47</v>
      </c>
      <c r="AX87" s="51">
        <v>580</v>
      </c>
      <c r="AY87" s="51">
        <v>420</v>
      </c>
      <c r="AZ87" s="51">
        <v>0</v>
      </c>
      <c r="BA87" s="51">
        <v>0</v>
      </c>
      <c r="BB87" s="51">
        <v>580</v>
      </c>
      <c r="BC87" s="51">
        <v>420</v>
      </c>
      <c r="BD87" s="51">
        <v>0</v>
      </c>
      <c r="BE87" s="51">
        <v>0</v>
      </c>
      <c r="BF87" s="51">
        <v>0</v>
      </c>
      <c r="BG87" s="51">
        <v>0</v>
      </c>
      <c r="BH87" s="51">
        <v>0</v>
      </c>
      <c r="BI87" s="51">
        <v>0</v>
      </c>
      <c r="BJ87" s="51">
        <v>2145</v>
      </c>
      <c r="BK87" s="51">
        <v>1485</v>
      </c>
      <c r="BL87" s="51">
        <v>2500</v>
      </c>
      <c r="BM87" s="51">
        <v>0</v>
      </c>
      <c r="BN87" s="51">
        <v>0</v>
      </c>
      <c r="BO87" s="51">
        <v>0</v>
      </c>
      <c r="BP87" s="51">
        <v>0</v>
      </c>
      <c r="BQ87" s="51">
        <v>0</v>
      </c>
      <c r="BR87" s="51">
        <v>0</v>
      </c>
      <c r="BS87" s="51">
        <v>0</v>
      </c>
      <c r="BT87" s="51">
        <v>0</v>
      </c>
      <c r="BU87" s="51">
        <v>0</v>
      </c>
      <c r="BV87" s="51">
        <v>2145</v>
      </c>
      <c r="BW87" s="51">
        <v>1485</v>
      </c>
      <c r="BX87" s="51">
        <v>0</v>
      </c>
      <c r="BY87" s="51">
        <v>0</v>
      </c>
      <c r="BZ87" s="51">
        <v>0</v>
      </c>
      <c r="CA87" s="51">
        <v>0</v>
      </c>
      <c r="CB87" s="51">
        <v>2500</v>
      </c>
      <c r="CC87" s="51">
        <v>0</v>
      </c>
      <c r="CD87" s="51">
        <v>0</v>
      </c>
      <c r="CE87" s="51">
        <v>0</v>
      </c>
      <c r="CF87" s="51">
        <v>0</v>
      </c>
      <c r="CG87" s="51">
        <v>0</v>
      </c>
      <c r="CH87" s="51">
        <v>0</v>
      </c>
      <c r="CI87" s="51">
        <v>0</v>
      </c>
      <c r="CJ87" s="51">
        <v>0</v>
      </c>
      <c r="CK87" s="51">
        <v>0</v>
      </c>
      <c r="CL87" s="51">
        <v>1950</v>
      </c>
      <c r="CM87" s="51">
        <v>1200</v>
      </c>
      <c r="CN87" s="51">
        <v>2896.9</v>
      </c>
      <c r="CO87" s="51">
        <v>2896</v>
      </c>
      <c r="CP87" s="51">
        <v>1950</v>
      </c>
      <c r="CQ87" s="51">
        <v>1200</v>
      </c>
      <c r="CR87" s="51">
        <v>2896.9</v>
      </c>
      <c r="CS87" s="51">
        <v>2896</v>
      </c>
      <c r="CT87" s="51">
        <v>650</v>
      </c>
      <c r="CU87" s="51">
        <v>450</v>
      </c>
      <c r="CV87" s="51">
        <v>0</v>
      </c>
      <c r="CW87" s="51">
        <v>0</v>
      </c>
      <c r="CX87" s="51">
        <v>4874.3</v>
      </c>
      <c r="CY87" s="51">
        <v>2675</v>
      </c>
      <c r="CZ87" s="51">
        <v>0</v>
      </c>
      <c r="DA87" s="51">
        <v>0</v>
      </c>
      <c r="DB87" s="51">
        <v>4874.3</v>
      </c>
      <c r="DC87" s="51">
        <v>2675</v>
      </c>
      <c r="DD87" s="51">
        <v>0</v>
      </c>
      <c r="DE87" s="51">
        <v>0</v>
      </c>
      <c r="DF87" s="51">
        <v>800</v>
      </c>
      <c r="DG87" s="51">
        <v>610</v>
      </c>
      <c r="DH87" s="51">
        <v>0</v>
      </c>
      <c r="DI87" s="51">
        <v>0</v>
      </c>
      <c r="DJ87" s="51">
        <f t="shared" si="24"/>
        <v>0</v>
      </c>
      <c r="DK87" s="51">
        <f t="shared" si="25"/>
        <v>0</v>
      </c>
      <c r="DL87" s="51">
        <v>1407</v>
      </c>
      <c r="DM87" s="51">
        <v>0</v>
      </c>
      <c r="DN87" s="51">
        <v>0</v>
      </c>
      <c r="DO87" s="51">
        <v>0</v>
      </c>
      <c r="DP87" s="51">
        <v>1407</v>
      </c>
      <c r="DQ87" s="51">
        <v>0</v>
      </c>
    </row>
    <row r="88" spans="1:121" ht="16.5" customHeight="1">
      <c r="A88" s="44"/>
      <c r="B88" s="52">
        <v>78</v>
      </c>
      <c r="C88" s="132" t="s">
        <v>160</v>
      </c>
      <c r="D88" s="51">
        <f t="shared" si="18"/>
        <v>26079.495000000003</v>
      </c>
      <c r="E88" s="51">
        <f t="shared" si="19"/>
        <v>10628.673</v>
      </c>
      <c r="F88" s="51">
        <f t="shared" si="20"/>
        <v>22832.4</v>
      </c>
      <c r="G88" s="51">
        <f t="shared" si="21"/>
        <v>8016.673000000001</v>
      </c>
      <c r="H88" s="51">
        <f t="shared" si="22"/>
        <v>4397.094999999999</v>
      </c>
      <c r="I88" s="51">
        <f t="shared" si="23"/>
        <v>2612</v>
      </c>
      <c r="J88" s="51">
        <v>17231.4</v>
      </c>
      <c r="K88" s="51">
        <v>6162.024</v>
      </c>
      <c r="L88" s="51">
        <v>0</v>
      </c>
      <c r="M88" s="51">
        <v>0</v>
      </c>
      <c r="N88" s="51">
        <v>13435</v>
      </c>
      <c r="O88" s="51">
        <v>6087.024</v>
      </c>
      <c r="P88" s="51">
        <v>0</v>
      </c>
      <c r="Q88" s="51">
        <v>0</v>
      </c>
      <c r="R88" s="51">
        <v>200</v>
      </c>
      <c r="S88" s="51">
        <v>10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500</v>
      </c>
      <c r="AE88" s="51">
        <v>500</v>
      </c>
      <c r="AF88" s="51">
        <v>3047.095</v>
      </c>
      <c r="AG88" s="51">
        <v>1533</v>
      </c>
      <c r="AH88" s="51">
        <v>500</v>
      </c>
      <c r="AI88" s="51">
        <v>500</v>
      </c>
      <c r="AJ88" s="51">
        <v>2247</v>
      </c>
      <c r="AK88" s="51">
        <v>1153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800.095</v>
      </c>
      <c r="AS88" s="51">
        <v>380</v>
      </c>
      <c r="AT88" s="51">
        <v>0</v>
      </c>
      <c r="AU88" s="51">
        <v>0</v>
      </c>
      <c r="AV88" s="51">
        <v>0</v>
      </c>
      <c r="AW88" s="51">
        <v>0</v>
      </c>
      <c r="AX88" s="51">
        <v>0</v>
      </c>
      <c r="AY88" s="51">
        <v>0</v>
      </c>
      <c r="AZ88" s="51"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v>0</v>
      </c>
      <c r="BI88" s="51">
        <v>0</v>
      </c>
      <c r="BJ88" s="51">
        <v>0</v>
      </c>
      <c r="BK88" s="51">
        <v>0</v>
      </c>
      <c r="BL88" s="51">
        <v>500</v>
      </c>
      <c r="BM88" s="51">
        <v>500</v>
      </c>
      <c r="BN88" s="51">
        <v>0</v>
      </c>
      <c r="BO88" s="51">
        <v>0</v>
      </c>
      <c r="BP88" s="51">
        <v>0</v>
      </c>
      <c r="BQ88" s="51">
        <v>0</v>
      </c>
      <c r="BR88" s="51">
        <v>0</v>
      </c>
      <c r="BS88" s="51">
        <v>0</v>
      </c>
      <c r="BT88" s="51">
        <v>0</v>
      </c>
      <c r="BU88" s="51">
        <v>0</v>
      </c>
      <c r="BV88" s="51">
        <v>0</v>
      </c>
      <c r="BW88" s="51">
        <v>0</v>
      </c>
      <c r="BX88" s="51">
        <v>0</v>
      </c>
      <c r="BY88" s="51">
        <v>0</v>
      </c>
      <c r="BZ88" s="51">
        <v>0</v>
      </c>
      <c r="CA88" s="51">
        <v>0</v>
      </c>
      <c r="CB88" s="51">
        <v>500</v>
      </c>
      <c r="CC88" s="51">
        <v>500</v>
      </c>
      <c r="CD88" s="51">
        <v>0</v>
      </c>
      <c r="CE88" s="51">
        <v>0</v>
      </c>
      <c r="CF88" s="51">
        <v>0</v>
      </c>
      <c r="CG88" s="51">
        <v>0</v>
      </c>
      <c r="CH88" s="51">
        <v>0</v>
      </c>
      <c r="CI88" s="51">
        <v>0</v>
      </c>
      <c r="CJ88" s="51">
        <v>0</v>
      </c>
      <c r="CK88" s="51">
        <v>0</v>
      </c>
      <c r="CL88" s="51">
        <v>3251</v>
      </c>
      <c r="CM88" s="51">
        <v>1259.649</v>
      </c>
      <c r="CN88" s="51">
        <v>850</v>
      </c>
      <c r="CO88" s="51">
        <v>579</v>
      </c>
      <c r="CP88" s="51">
        <v>3251</v>
      </c>
      <c r="CQ88" s="51">
        <v>1259.649</v>
      </c>
      <c r="CR88" s="51">
        <v>850</v>
      </c>
      <c r="CS88" s="51">
        <v>579</v>
      </c>
      <c r="CT88" s="51">
        <v>1217</v>
      </c>
      <c r="CU88" s="51">
        <v>726.019</v>
      </c>
      <c r="CV88" s="51">
        <v>850</v>
      </c>
      <c r="CW88" s="51">
        <v>579</v>
      </c>
      <c r="CX88" s="51">
        <v>0</v>
      </c>
      <c r="CY88" s="51">
        <v>0</v>
      </c>
      <c r="CZ88" s="51">
        <v>0</v>
      </c>
      <c r="DA88" s="51">
        <v>0</v>
      </c>
      <c r="DB88" s="51">
        <v>0</v>
      </c>
      <c r="DC88" s="51">
        <v>0</v>
      </c>
      <c r="DD88" s="51">
        <v>0</v>
      </c>
      <c r="DE88" s="51">
        <v>0</v>
      </c>
      <c r="DF88" s="51">
        <v>700</v>
      </c>
      <c r="DG88" s="51">
        <v>95</v>
      </c>
      <c r="DH88" s="51">
        <v>0</v>
      </c>
      <c r="DI88" s="51">
        <v>0</v>
      </c>
      <c r="DJ88" s="51">
        <f t="shared" si="24"/>
        <v>0</v>
      </c>
      <c r="DK88" s="51">
        <f t="shared" si="25"/>
        <v>0</v>
      </c>
      <c r="DL88" s="51">
        <v>1150</v>
      </c>
      <c r="DM88" s="51">
        <v>0</v>
      </c>
      <c r="DN88" s="51">
        <v>0</v>
      </c>
      <c r="DO88" s="51">
        <v>0</v>
      </c>
      <c r="DP88" s="51">
        <v>1150</v>
      </c>
      <c r="DQ88" s="51">
        <v>0</v>
      </c>
    </row>
    <row r="89" spans="1:121" ht="16.5" customHeight="1">
      <c r="A89" s="44"/>
      <c r="B89" s="52">
        <v>79</v>
      </c>
      <c r="C89" s="132" t="s">
        <v>161</v>
      </c>
      <c r="D89" s="51">
        <f t="shared" si="18"/>
        <v>4523.012</v>
      </c>
      <c r="E89" s="51">
        <f t="shared" si="19"/>
        <v>3156.538</v>
      </c>
      <c r="F89" s="51">
        <f t="shared" si="20"/>
        <v>4270</v>
      </c>
      <c r="G89" s="51">
        <f t="shared" si="21"/>
        <v>2903.526</v>
      </c>
      <c r="H89" s="51">
        <f t="shared" si="22"/>
        <v>468.012</v>
      </c>
      <c r="I89" s="51">
        <f t="shared" si="23"/>
        <v>253.012</v>
      </c>
      <c r="J89" s="51">
        <v>4055</v>
      </c>
      <c r="K89" s="51">
        <v>2903.526</v>
      </c>
      <c r="L89" s="51">
        <v>468.012</v>
      </c>
      <c r="M89" s="51">
        <v>253.012</v>
      </c>
      <c r="N89" s="51">
        <v>4045</v>
      </c>
      <c r="O89" s="51">
        <v>2903.526</v>
      </c>
      <c r="P89" s="51">
        <v>468.012</v>
      </c>
      <c r="Q89" s="51">
        <v>253.012</v>
      </c>
      <c r="R89" s="51">
        <v>10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v>0</v>
      </c>
      <c r="AS89" s="51">
        <v>0</v>
      </c>
      <c r="AT89" s="51">
        <v>0</v>
      </c>
      <c r="AU89" s="51">
        <v>0</v>
      </c>
      <c r="AV89" s="51">
        <v>0</v>
      </c>
      <c r="AW89" s="5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v>0</v>
      </c>
      <c r="BQ89" s="51">
        <v>0</v>
      </c>
      <c r="BR89" s="51">
        <v>0</v>
      </c>
      <c r="BS89" s="51">
        <v>0</v>
      </c>
      <c r="BT89" s="51">
        <v>0</v>
      </c>
      <c r="BU89" s="51">
        <v>0</v>
      </c>
      <c r="BV89" s="51">
        <v>0</v>
      </c>
      <c r="BW89" s="51">
        <v>0</v>
      </c>
      <c r="BX89" s="51">
        <v>0</v>
      </c>
      <c r="BY89" s="51">
        <v>0</v>
      </c>
      <c r="BZ89" s="51">
        <v>0</v>
      </c>
      <c r="CA89" s="51">
        <v>0</v>
      </c>
      <c r="CB89" s="51">
        <v>0</v>
      </c>
      <c r="CC89" s="51">
        <v>0</v>
      </c>
      <c r="CD89" s="51">
        <v>0</v>
      </c>
      <c r="CE89" s="51">
        <v>0</v>
      </c>
      <c r="CF89" s="51">
        <v>0</v>
      </c>
      <c r="CG89" s="51">
        <v>0</v>
      </c>
      <c r="CH89" s="51">
        <v>0</v>
      </c>
      <c r="CI89" s="51">
        <v>0</v>
      </c>
      <c r="CJ89" s="51">
        <v>0</v>
      </c>
      <c r="CK89" s="51">
        <v>0</v>
      </c>
      <c r="CL89" s="51">
        <v>0</v>
      </c>
      <c r="CM89" s="51">
        <v>0</v>
      </c>
      <c r="CN89" s="51">
        <v>0</v>
      </c>
      <c r="CO89" s="51">
        <v>0</v>
      </c>
      <c r="CP89" s="51">
        <v>0</v>
      </c>
      <c r="CQ89" s="51">
        <v>0</v>
      </c>
      <c r="CR89" s="51">
        <v>0</v>
      </c>
      <c r="CS89" s="51">
        <v>0</v>
      </c>
      <c r="CT89" s="51">
        <v>0</v>
      </c>
      <c r="CU89" s="51">
        <v>0</v>
      </c>
      <c r="CV89" s="51">
        <v>0</v>
      </c>
      <c r="CW89" s="51">
        <v>0</v>
      </c>
      <c r="CX89" s="51">
        <v>0</v>
      </c>
      <c r="CY89" s="51">
        <v>0</v>
      </c>
      <c r="CZ89" s="51">
        <v>0</v>
      </c>
      <c r="DA89" s="51">
        <v>0</v>
      </c>
      <c r="DB89" s="51">
        <v>0</v>
      </c>
      <c r="DC89" s="51">
        <v>0</v>
      </c>
      <c r="DD89" s="51">
        <v>0</v>
      </c>
      <c r="DE89" s="51">
        <v>0</v>
      </c>
      <c r="DF89" s="51">
        <v>0</v>
      </c>
      <c r="DG89" s="51">
        <v>0</v>
      </c>
      <c r="DH89" s="51">
        <v>0</v>
      </c>
      <c r="DI89" s="51">
        <v>0</v>
      </c>
      <c r="DJ89" s="51">
        <f t="shared" si="24"/>
        <v>0</v>
      </c>
      <c r="DK89" s="51">
        <f t="shared" si="25"/>
        <v>0</v>
      </c>
      <c r="DL89" s="51">
        <v>215</v>
      </c>
      <c r="DM89" s="51">
        <v>0</v>
      </c>
      <c r="DN89" s="51">
        <v>0</v>
      </c>
      <c r="DO89" s="51">
        <v>0</v>
      </c>
      <c r="DP89" s="51">
        <v>215</v>
      </c>
      <c r="DQ89" s="51">
        <v>0</v>
      </c>
    </row>
    <row r="90" spans="1:121" ht="16.5" customHeight="1">
      <c r="A90" s="44"/>
      <c r="B90" s="52">
        <v>80</v>
      </c>
      <c r="C90" s="132" t="s">
        <v>162</v>
      </c>
      <c r="D90" s="51">
        <f t="shared" si="18"/>
        <v>5494.536</v>
      </c>
      <c r="E90" s="51">
        <f t="shared" si="19"/>
        <v>3475.732</v>
      </c>
      <c r="F90" s="51">
        <f t="shared" si="20"/>
        <v>5318.2</v>
      </c>
      <c r="G90" s="51">
        <f t="shared" si="21"/>
        <v>3299.732</v>
      </c>
      <c r="H90" s="51">
        <f t="shared" si="22"/>
        <v>446.336</v>
      </c>
      <c r="I90" s="51">
        <f t="shared" si="23"/>
        <v>178</v>
      </c>
      <c r="J90" s="51">
        <v>4998.2</v>
      </c>
      <c r="K90" s="51">
        <v>3247.732</v>
      </c>
      <c r="L90" s="51">
        <v>446.336</v>
      </c>
      <c r="M90" s="51">
        <v>178</v>
      </c>
      <c r="N90" s="51">
        <v>4938.2</v>
      </c>
      <c r="O90" s="51">
        <v>3247.732</v>
      </c>
      <c r="P90" s="51">
        <v>446.336</v>
      </c>
      <c r="Q90" s="51">
        <v>178</v>
      </c>
      <c r="R90" s="51">
        <v>60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v>0</v>
      </c>
      <c r="AS90" s="51">
        <v>0</v>
      </c>
      <c r="AT90" s="51">
        <v>0</v>
      </c>
      <c r="AU90" s="51">
        <v>0</v>
      </c>
      <c r="AV90" s="51">
        <v>0</v>
      </c>
      <c r="AW90" s="51">
        <v>0</v>
      </c>
      <c r="AX90" s="51">
        <v>0</v>
      </c>
      <c r="AY90" s="51">
        <v>0</v>
      </c>
      <c r="AZ90" s="51"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v>0</v>
      </c>
      <c r="BI90" s="51">
        <v>0</v>
      </c>
      <c r="BJ90" s="51">
        <v>50</v>
      </c>
      <c r="BK90" s="51">
        <v>50</v>
      </c>
      <c r="BL90" s="51">
        <v>0</v>
      </c>
      <c r="BM90" s="51">
        <v>0</v>
      </c>
      <c r="BN90" s="51">
        <v>0</v>
      </c>
      <c r="BO90" s="51">
        <v>0</v>
      </c>
      <c r="BP90" s="51"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50</v>
      </c>
      <c r="BW90" s="51">
        <v>50</v>
      </c>
      <c r="BX90" s="51">
        <v>0</v>
      </c>
      <c r="BY90" s="51">
        <v>0</v>
      </c>
      <c r="BZ90" s="51">
        <v>0</v>
      </c>
      <c r="CA90" s="51">
        <v>0</v>
      </c>
      <c r="CB90" s="51">
        <v>0</v>
      </c>
      <c r="CC90" s="51">
        <v>0</v>
      </c>
      <c r="CD90" s="51">
        <v>0</v>
      </c>
      <c r="CE90" s="51">
        <v>0</v>
      </c>
      <c r="CF90" s="51">
        <v>0</v>
      </c>
      <c r="CG90" s="51">
        <v>0</v>
      </c>
      <c r="CH90" s="51">
        <v>0</v>
      </c>
      <c r="CI90" s="51">
        <v>0</v>
      </c>
      <c r="CJ90" s="51">
        <v>0</v>
      </c>
      <c r="CK90" s="51">
        <v>0</v>
      </c>
      <c r="CL90" s="51">
        <v>0</v>
      </c>
      <c r="CM90" s="51">
        <v>0</v>
      </c>
      <c r="CN90" s="51">
        <v>0</v>
      </c>
      <c r="CO90" s="51">
        <v>0</v>
      </c>
      <c r="CP90" s="51">
        <v>0</v>
      </c>
      <c r="CQ90" s="51">
        <v>0</v>
      </c>
      <c r="CR90" s="51">
        <v>0</v>
      </c>
      <c r="CS90" s="51">
        <v>0</v>
      </c>
      <c r="CT90" s="51">
        <v>0</v>
      </c>
      <c r="CU90" s="51">
        <v>0</v>
      </c>
      <c r="CV90" s="51">
        <v>0</v>
      </c>
      <c r="CW90" s="51">
        <v>0</v>
      </c>
      <c r="CX90" s="51">
        <v>0</v>
      </c>
      <c r="CY90" s="51">
        <v>0</v>
      </c>
      <c r="CZ90" s="51">
        <v>0</v>
      </c>
      <c r="DA90" s="51">
        <v>0</v>
      </c>
      <c r="DB90" s="51">
        <v>0</v>
      </c>
      <c r="DC90" s="51">
        <v>0</v>
      </c>
      <c r="DD90" s="51">
        <v>0</v>
      </c>
      <c r="DE90" s="51">
        <v>0</v>
      </c>
      <c r="DF90" s="51">
        <v>0</v>
      </c>
      <c r="DG90" s="51">
        <v>0</v>
      </c>
      <c r="DH90" s="51">
        <v>0</v>
      </c>
      <c r="DI90" s="51">
        <v>0</v>
      </c>
      <c r="DJ90" s="51">
        <f t="shared" si="24"/>
        <v>0</v>
      </c>
      <c r="DK90" s="51">
        <f t="shared" si="25"/>
        <v>0</v>
      </c>
      <c r="DL90" s="51">
        <v>270</v>
      </c>
      <c r="DM90" s="51">
        <v>2</v>
      </c>
      <c r="DN90" s="51">
        <v>0</v>
      </c>
      <c r="DO90" s="51">
        <v>0</v>
      </c>
      <c r="DP90" s="51">
        <v>270</v>
      </c>
      <c r="DQ90" s="51">
        <v>2</v>
      </c>
    </row>
    <row r="91" spans="1:121" ht="16.5" customHeight="1">
      <c r="A91" s="44"/>
      <c r="B91" s="52">
        <v>81</v>
      </c>
      <c r="C91" s="132" t="s">
        <v>163</v>
      </c>
      <c r="D91" s="51">
        <f t="shared" si="18"/>
        <v>4626.5791</v>
      </c>
      <c r="E91" s="51">
        <f t="shared" si="19"/>
        <v>3156</v>
      </c>
      <c r="F91" s="51">
        <f t="shared" si="20"/>
        <v>4573.2</v>
      </c>
      <c r="G91" s="51">
        <f t="shared" si="21"/>
        <v>3156</v>
      </c>
      <c r="H91" s="51">
        <f t="shared" si="22"/>
        <v>281.6791</v>
      </c>
      <c r="I91" s="51">
        <f t="shared" si="23"/>
        <v>0</v>
      </c>
      <c r="J91" s="51">
        <v>3492.9</v>
      </c>
      <c r="K91" s="51">
        <v>2529</v>
      </c>
      <c r="L91" s="51">
        <v>0</v>
      </c>
      <c r="M91" s="51">
        <v>0</v>
      </c>
      <c r="N91" s="51">
        <v>3442.9</v>
      </c>
      <c r="O91" s="51">
        <v>2529</v>
      </c>
      <c r="P91" s="51">
        <v>0</v>
      </c>
      <c r="Q91" s="51">
        <v>0</v>
      </c>
      <c r="R91" s="51">
        <v>50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0</v>
      </c>
      <c r="AW91" s="5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v>0</v>
      </c>
      <c r="BI91" s="51">
        <v>0</v>
      </c>
      <c r="BJ91" s="51">
        <v>0</v>
      </c>
      <c r="BK91" s="51">
        <v>0</v>
      </c>
      <c r="BL91" s="51">
        <v>281.6791</v>
      </c>
      <c r="BM91" s="51">
        <v>0</v>
      </c>
      <c r="BN91" s="51">
        <v>0</v>
      </c>
      <c r="BO91" s="51">
        <v>0</v>
      </c>
      <c r="BP91" s="51"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  <c r="BX91" s="51">
        <v>281.6791</v>
      </c>
      <c r="BY91" s="51">
        <v>0</v>
      </c>
      <c r="BZ91" s="51">
        <v>0</v>
      </c>
      <c r="CA91" s="51">
        <v>0</v>
      </c>
      <c r="CB91" s="51">
        <v>0</v>
      </c>
      <c r="CC91" s="51">
        <v>0</v>
      </c>
      <c r="CD91" s="51">
        <v>0</v>
      </c>
      <c r="CE91" s="51">
        <v>0</v>
      </c>
      <c r="CF91" s="51">
        <v>0</v>
      </c>
      <c r="CG91" s="51">
        <v>0</v>
      </c>
      <c r="CH91" s="51">
        <v>0</v>
      </c>
      <c r="CI91" s="51">
        <v>0</v>
      </c>
      <c r="CJ91" s="51">
        <v>0</v>
      </c>
      <c r="CK91" s="51">
        <v>0</v>
      </c>
      <c r="CL91" s="51">
        <v>852</v>
      </c>
      <c r="CM91" s="51">
        <v>627</v>
      </c>
      <c r="CN91" s="51">
        <v>0</v>
      </c>
      <c r="CO91" s="51">
        <v>0</v>
      </c>
      <c r="CP91" s="51">
        <v>852</v>
      </c>
      <c r="CQ91" s="51">
        <v>627</v>
      </c>
      <c r="CR91" s="51">
        <v>0</v>
      </c>
      <c r="CS91" s="51">
        <v>0</v>
      </c>
      <c r="CT91" s="51">
        <v>426</v>
      </c>
      <c r="CU91" s="51">
        <v>313.5</v>
      </c>
      <c r="CV91" s="51">
        <v>0</v>
      </c>
      <c r="CW91" s="51">
        <v>0</v>
      </c>
      <c r="CX91" s="51">
        <v>0</v>
      </c>
      <c r="CY91" s="51">
        <v>0</v>
      </c>
      <c r="CZ91" s="51">
        <v>0</v>
      </c>
      <c r="DA91" s="51">
        <v>0</v>
      </c>
      <c r="DB91" s="51">
        <v>0</v>
      </c>
      <c r="DC91" s="51">
        <v>0</v>
      </c>
      <c r="DD91" s="51">
        <v>0</v>
      </c>
      <c r="DE91" s="51">
        <v>0</v>
      </c>
      <c r="DF91" s="51">
        <v>0</v>
      </c>
      <c r="DG91" s="51">
        <v>0</v>
      </c>
      <c r="DH91" s="51">
        <v>0</v>
      </c>
      <c r="DI91" s="51">
        <v>0</v>
      </c>
      <c r="DJ91" s="51">
        <f t="shared" si="24"/>
        <v>0</v>
      </c>
      <c r="DK91" s="51">
        <f t="shared" si="25"/>
        <v>0</v>
      </c>
      <c r="DL91" s="51">
        <v>228.3</v>
      </c>
      <c r="DM91" s="51">
        <v>0</v>
      </c>
      <c r="DN91" s="51">
        <v>0</v>
      </c>
      <c r="DO91" s="51">
        <v>0</v>
      </c>
      <c r="DP91" s="51">
        <v>228.3</v>
      </c>
      <c r="DQ91" s="51">
        <v>0</v>
      </c>
    </row>
    <row r="92" spans="1:121" ht="16.5" customHeight="1">
      <c r="A92" s="44"/>
      <c r="B92" s="52">
        <v>82</v>
      </c>
      <c r="C92" s="132" t="s">
        <v>164</v>
      </c>
      <c r="D92" s="51">
        <f t="shared" si="18"/>
        <v>10026.946100000001</v>
      </c>
      <c r="E92" s="51">
        <f t="shared" si="19"/>
        <v>6513.699</v>
      </c>
      <c r="F92" s="51">
        <f t="shared" si="20"/>
        <v>10024.6</v>
      </c>
      <c r="G92" s="51">
        <f t="shared" si="21"/>
        <v>6513.699</v>
      </c>
      <c r="H92" s="51">
        <f t="shared" si="22"/>
        <v>512.3461</v>
      </c>
      <c r="I92" s="51">
        <f t="shared" si="23"/>
        <v>0</v>
      </c>
      <c r="J92" s="51">
        <v>6644.6</v>
      </c>
      <c r="K92" s="51">
        <v>4389.106</v>
      </c>
      <c r="L92" s="51">
        <v>512.3461</v>
      </c>
      <c r="M92" s="51">
        <v>0</v>
      </c>
      <c r="N92" s="51">
        <v>6634.6</v>
      </c>
      <c r="O92" s="51">
        <v>4389.106</v>
      </c>
      <c r="P92" s="51">
        <v>512.3461</v>
      </c>
      <c r="Q92" s="51">
        <v>0</v>
      </c>
      <c r="R92" s="51">
        <v>10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  <c r="BX92" s="51">
        <v>0</v>
      </c>
      <c r="BY92" s="51">
        <v>0</v>
      </c>
      <c r="BZ92" s="51">
        <v>0</v>
      </c>
      <c r="CA92" s="51">
        <v>0</v>
      </c>
      <c r="CB92" s="51">
        <v>0</v>
      </c>
      <c r="CC92" s="51">
        <v>0</v>
      </c>
      <c r="CD92" s="51">
        <v>0</v>
      </c>
      <c r="CE92" s="51">
        <v>0</v>
      </c>
      <c r="CF92" s="51">
        <v>0</v>
      </c>
      <c r="CG92" s="51">
        <v>0</v>
      </c>
      <c r="CH92" s="51">
        <v>0</v>
      </c>
      <c r="CI92" s="51">
        <v>0</v>
      </c>
      <c r="CJ92" s="51">
        <v>0</v>
      </c>
      <c r="CK92" s="51">
        <v>0</v>
      </c>
      <c r="CL92" s="51">
        <v>2050</v>
      </c>
      <c r="CM92" s="51">
        <v>1304.593</v>
      </c>
      <c r="CN92" s="51">
        <v>0</v>
      </c>
      <c r="CO92" s="51">
        <v>0</v>
      </c>
      <c r="CP92" s="51">
        <v>2050</v>
      </c>
      <c r="CQ92" s="51">
        <v>1304.593</v>
      </c>
      <c r="CR92" s="51">
        <v>0</v>
      </c>
      <c r="CS92" s="51">
        <v>0</v>
      </c>
      <c r="CT92" s="51">
        <v>2050</v>
      </c>
      <c r="CU92" s="51">
        <v>1304.593</v>
      </c>
      <c r="CV92" s="51">
        <v>0</v>
      </c>
      <c r="CW92" s="51">
        <v>0</v>
      </c>
      <c r="CX92" s="51">
        <v>0</v>
      </c>
      <c r="CY92" s="51">
        <v>0</v>
      </c>
      <c r="CZ92" s="51">
        <v>0</v>
      </c>
      <c r="DA92" s="51">
        <v>0</v>
      </c>
      <c r="DB92" s="51">
        <v>0</v>
      </c>
      <c r="DC92" s="51">
        <v>0</v>
      </c>
      <c r="DD92" s="51">
        <v>0</v>
      </c>
      <c r="DE92" s="51">
        <v>0</v>
      </c>
      <c r="DF92" s="51">
        <v>820</v>
      </c>
      <c r="DG92" s="51">
        <v>820</v>
      </c>
      <c r="DH92" s="51">
        <v>0</v>
      </c>
      <c r="DI92" s="51">
        <v>0</v>
      </c>
      <c r="DJ92" s="51">
        <f t="shared" si="24"/>
        <v>0</v>
      </c>
      <c r="DK92" s="51">
        <f t="shared" si="25"/>
        <v>0</v>
      </c>
      <c r="DL92" s="51">
        <v>510</v>
      </c>
      <c r="DM92" s="51">
        <v>0</v>
      </c>
      <c r="DN92" s="51">
        <v>0</v>
      </c>
      <c r="DO92" s="51">
        <v>0</v>
      </c>
      <c r="DP92" s="51">
        <v>510</v>
      </c>
      <c r="DQ92" s="51">
        <v>0</v>
      </c>
    </row>
    <row r="93" spans="1:121" ht="16.5" customHeight="1">
      <c r="A93" s="44"/>
      <c r="B93" s="52">
        <v>83</v>
      </c>
      <c r="C93" s="132" t="s">
        <v>165</v>
      </c>
      <c r="D93" s="51">
        <f t="shared" si="18"/>
        <v>7392.200000000001</v>
      </c>
      <c r="E93" s="51">
        <f t="shared" si="19"/>
        <v>4948.583</v>
      </c>
      <c r="F93" s="51">
        <f t="shared" si="20"/>
        <v>6865.1</v>
      </c>
      <c r="G93" s="51">
        <f t="shared" si="21"/>
        <v>4638.583</v>
      </c>
      <c r="H93" s="51">
        <f t="shared" si="22"/>
        <v>527.1</v>
      </c>
      <c r="I93" s="51">
        <f t="shared" si="23"/>
        <v>310</v>
      </c>
      <c r="J93" s="51">
        <v>5473.1</v>
      </c>
      <c r="K93" s="51">
        <v>3923.433</v>
      </c>
      <c r="L93" s="51">
        <v>207.1</v>
      </c>
      <c r="M93" s="51">
        <v>0</v>
      </c>
      <c r="N93" s="51">
        <v>5458.1</v>
      </c>
      <c r="O93" s="51">
        <v>3920.433</v>
      </c>
      <c r="P93" s="51">
        <v>207.1</v>
      </c>
      <c r="Q93" s="51">
        <v>0</v>
      </c>
      <c r="R93" s="51">
        <v>15</v>
      </c>
      <c r="S93" s="51">
        <v>3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11</v>
      </c>
      <c r="AE93" s="51">
        <v>11</v>
      </c>
      <c r="AF93" s="51">
        <v>0</v>
      </c>
      <c r="AG93" s="51">
        <v>0</v>
      </c>
      <c r="AH93" s="51">
        <v>11</v>
      </c>
      <c r="AI93" s="51">
        <v>11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v>0</v>
      </c>
      <c r="BI93" s="51">
        <v>0</v>
      </c>
      <c r="BJ93" s="51">
        <v>350</v>
      </c>
      <c r="BK93" s="51">
        <v>0</v>
      </c>
      <c r="BL93" s="51">
        <v>320</v>
      </c>
      <c r="BM93" s="51">
        <v>310</v>
      </c>
      <c r="BN93" s="51">
        <v>0</v>
      </c>
      <c r="BO93" s="51">
        <v>0</v>
      </c>
      <c r="BP93" s="51"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350</v>
      </c>
      <c r="BW93" s="51">
        <v>0</v>
      </c>
      <c r="BX93" s="51">
        <v>320</v>
      </c>
      <c r="BY93" s="51">
        <v>310</v>
      </c>
      <c r="BZ93" s="51">
        <v>0</v>
      </c>
      <c r="CA93" s="51">
        <v>0</v>
      </c>
      <c r="CB93" s="51">
        <v>0</v>
      </c>
      <c r="CC93" s="51">
        <v>0</v>
      </c>
      <c r="CD93" s="51">
        <v>0</v>
      </c>
      <c r="CE93" s="51">
        <v>0</v>
      </c>
      <c r="CF93" s="51">
        <v>0</v>
      </c>
      <c r="CG93" s="51">
        <v>0</v>
      </c>
      <c r="CH93" s="51">
        <v>0</v>
      </c>
      <c r="CI93" s="51">
        <v>0</v>
      </c>
      <c r="CJ93" s="51">
        <v>0</v>
      </c>
      <c r="CK93" s="51">
        <v>0</v>
      </c>
      <c r="CL93" s="51">
        <v>1031</v>
      </c>
      <c r="CM93" s="51">
        <v>704.15</v>
      </c>
      <c r="CN93" s="51">
        <v>0</v>
      </c>
      <c r="CO93" s="51">
        <v>0</v>
      </c>
      <c r="CP93" s="51">
        <v>1031</v>
      </c>
      <c r="CQ93" s="51">
        <v>704.15</v>
      </c>
      <c r="CR93" s="51">
        <v>0</v>
      </c>
      <c r="CS93" s="51">
        <v>0</v>
      </c>
      <c r="CT93" s="51">
        <v>851</v>
      </c>
      <c r="CU93" s="51">
        <v>624.15</v>
      </c>
      <c r="CV93" s="51">
        <v>0</v>
      </c>
      <c r="CW93" s="51">
        <v>0</v>
      </c>
      <c r="CX93" s="51">
        <v>0</v>
      </c>
      <c r="CY93" s="51">
        <v>0</v>
      </c>
      <c r="CZ93" s="51">
        <v>0</v>
      </c>
      <c r="DA93" s="51">
        <v>0</v>
      </c>
      <c r="DB93" s="51">
        <v>0</v>
      </c>
      <c r="DC93" s="51">
        <v>0</v>
      </c>
      <c r="DD93" s="51">
        <v>0</v>
      </c>
      <c r="DE93" s="51">
        <v>0</v>
      </c>
      <c r="DF93" s="51">
        <v>0</v>
      </c>
      <c r="DG93" s="51">
        <v>0</v>
      </c>
      <c r="DH93" s="51">
        <v>0</v>
      </c>
      <c r="DI93" s="51">
        <v>0</v>
      </c>
      <c r="DJ93" s="51">
        <f t="shared" si="24"/>
        <v>0</v>
      </c>
      <c r="DK93" s="51">
        <f t="shared" si="25"/>
        <v>0</v>
      </c>
      <c r="DL93" s="51">
        <v>0</v>
      </c>
      <c r="DM93" s="51">
        <v>0</v>
      </c>
      <c r="DN93" s="51">
        <v>0</v>
      </c>
      <c r="DO93" s="51">
        <v>0</v>
      </c>
      <c r="DP93" s="51">
        <v>0</v>
      </c>
      <c r="DQ93" s="51">
        <v>0</v>
      </c>
    </row>
    <row r="94" spans="1:121" ht="16.5" customHeight="1">
      <c r="A94" s="44"/>
      <c r="B94" s="52">
        <v>84</v>
      </c>
      <c r="C94" s="132" t="s">
        <v>166</v>
      </c>
      <c r="D94" s="51">
        <f t="shared" si="18"/>
        <v>4801.734</v>
      </c>
      <c r="E94" s="51">
        <f t="shared" si="19"/>
        <v>3163.798</v>
      </c>
      <c r="F94" s="51">
        <f t="shared" si="20"/>
        <v>4640.8</v>
      </c>
      <c r="G94" s="51">
        <f t="shared" si="21"/>
        <v>3103.798</v>
      </c>
      <c r="H94" s="51">
        <f t="shared" si="22"/>
        <v>400.934</v>
      </c>
      <c r="I94" s="51">
        <f t="shared" si="23"/>
        <v>60</v>
      </c>
      <c r="J94" s="51">
        <v>4300.8</v>
      </c>
      <c r="K94" s="51">
        <v>3103.798</v>
      </c>
      <c r="L94" s="51">
        <v>400.934</v>
      </c>
      <c r="M94" s="51">
        <v>60</v>
      </c>
      <c r="N94" s="51">
        <v>4290.8</v>
      </c>
      <c r="O94" s="51">
        <v>3098.798</v>
      </c>
      <c r="P94" s="51">
        <v>340.934</v>
      </c>
      <c r="Q94" s="51">
        <v>0</v>
      </c>
      <c r="R94" s="51">
        <v>10</v>
      </c>
      <c r="S94" s="51">
        <v>5</v>
      </c>
      <c r="T94" s="51">
        <v>60</v>
      </c>
      <c r="U94" s="51">
        <v>60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>
        <v>0</v>
      </c>
      <c r="AV94" s="51">
        <v>0</v>
      </c>
      <c r="AW94" s="51">
        <v>0</v>
      </c>
      <c r="AX94" s="51">
        <v>0</v>
      </c>
      <c r="AY94" s="51">
        <v>0</v>
      </c>
      <c r="AZ94" s="51"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  <c r="BX94" s="51">
        <v>0</v>
      </c>
      <c r="BY94" s="51">
        <v>0</v>
      </c>
      <c r="BZ94" s="51">
        <v>0</v>
      </c>
      <c r="CA94" s="51">
        <v>0</v>
      </c>
      <c r="CB94" s="51">
        <v>0</v>
      </c>
      <c r="CC94" s="51">
        <v>0</v>
      </c>
      <c r="CD94" s="51">
        <v>0</v>
      </c>
      <c r="CE94" s="51">
        <v>0</v>
      </c>
      <c r="CF94" s="51">
        <v>0</v>
      </c>
      <c r="CG94" s="51">
        <v>0</v>
      </c>
      <c r="CH94" s="51">
        <v>0</v>
      </c>
      <c r="CI94" s="51">
        <v>0</v>
      </c>
      <c r="CJ94" s="51">
        <v>0</v>
      </c>
      <c r="CK94" s="51">
        <v>0</v>
      </c>
      <c r="CL94" s="51">
        <v>0</v>
      </c>
      <c r="CM94" s="51">
        <v>0</v>
      </c>
      <c r="CN94" s="51">
        <v>0</v>
      </c>
      <c r="CO94" s="51">
        <v>0</v>
      </c>
      <c r="CP94" s="51">
        <v>0</v>
      </c>
      <c r="CQ94" s="51">
        <v>0</v>
      </c>
      <c r="CR94" s="51">
        <v>0</v>
      </c>
      <c r="CS94" s="51">
        <v>0</v>
      </c>
      <c r="CT94" s="51">
        <v>0</v>
      </c>
      <c r="CU94" s="51">
        <v>0</v>
      </c>
      <c r="CV94" s="51">
        <v>0</v>
      </c>
      <c r="CW94" s="51">
        <v>0</v>
      </c>
      <c r="CX94" s="51">
        <v>0</v>
      </c>
      <c r="CY94" s="51">
        <v>0</v>
      </c>
      <c r="CZ94" s="51">
        <v>0</v>
      </c>
      <c r="DA94" s="51">
        <v>0</v>
      </c>
      <c r="DB94" s="51">
        <v>0</v>
      </c>
      <c r="DC94" s="51">
        <v>0</v>
      </c>
      <c r="DD94" s="51">
        <v>0</v>
      </c>
      <c r="DE94" s="51">
        <v>0</v>
      </c>
      <c r="DF94" s="51">
        <v>100</v>
      </c>
      <c r="DG94" s="51">
        <v>0</v>
      </c>
      <c r="DH94" s="51">
        <v>0</v>
      </c>
      <c r="DI94" s="51">
        <v>0</v>
      </c>
      <c r="DJ94" s="51">
        <f t="shared" si="24"/>
        <v>0</v>
      </c>
      <c r="DK94" s="51">
        <f t="shared" si="25"/>
        <v>0</v>
      </c>
      <c r="DL94" s="51">
        <v>240</v>
      </c>
      <c r="DM94" s="51">
        <v>0</v>
      </c>
      <c r="DN94" s="51">
        <v>0</v>
      </c>
      <c r="DO94" s="51">
        <v>0</v>
      </c>
      <c r="DP94" s="51">
        <v>240</v>
      </c>
      <c r="DQ94" s="51">
        <v>0</v>
      </c>
    </row>
    <row r="95" spans="1:121" ht="16.5" customHeight="1">
      <c r="A95" s="44"/>
      <c r="B95" s="52">
        <v>85</v>
      </c>
      <c r="C95" s="132" t="s">
        <v>167</v>
      </c>
      <c r="D95" s="51">
        <f t="shared" si="18"/>
        <v>17353.691</v>
      </c>
      <c r="E95" s="51">
        <f t="shared" si="19"/>
        <v>10841.829</v>
      </c>
      <c r="F95" s="51">
        <f t="shared" si="20"/>
        <v>15570.899999999998</v>
      </c>
      <c r="G95" s="51">
        <f t="shared" si="21"/>
        <v>10713.829</v>
      </c>
      <c r="H95" s="51">
        <f t="shared" si="22"/>
        <v>1782.7910000000002</v>
      </c>
      <c r="I95" s="51">
        <f t="shared" si="23"/>
        <v>128</v>
      </c>
      <c r="J95" s="51">
        <v>9796.3</v>
      </c>
      <c r="K95" s="51">
        <v>7204.115</v>
      </c>
      <c r="L95" s="51">
        <v>427.691</v>
      </c>
      <c r="M95" s="51">
        <v>128</v>
      </c>
      <c r="N95" s="51">
        <v>8264</v>
      </c>
      <c r="O95" s="51">
        <v>6003.297</v>
      </c>
      <c r="P95" s="51">
        <v>300</v>
      </c>
      <c r="Q95" s="51">
        <v>78</v>
      </c>
      <c r="R95" s="51">
        <v>1500.8</v>
      </c>
      <c r="S95" s="51">
        <v>1169.318</v>
      </c>
      <c r="T95" s="51">
        <v>127.691</v>
      </c>
      <c r="U95" s="51">
        <v>50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v>400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v>400</v>
      </c>
      <c r="AS95" s="51">
        <v>0</v>
      </c>
      <c r="AT95" s="51">
        <v>0</v>
      </c>
      <c r="AU95" s="51">
        <v>0</v>
      </c>
      <c r="AV95" s="51">
        <v>0</v>
      </c>
      <c r="AW95" s="51">
        <v>0</v>
      </c>
      <c r="AX95" s="51">
        <v>0</v>
      </c>
      <c r="AY95" s="51">
        <v>0</v>
      </c>
      <c r="AZ95" s="51"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v>0</v>
      </c>
      <c r="BI95" s="51">
        <v>0</v>
      </c>
      <c r="BJ95" s="51">
        <v>0</v>
      </c>
      <c r="BK95" s="51">
        <v>0</v>
      </c>
      <c r="BL95" s="51">
        <v>655.1</v>
      </c>
      <c r="BM95" s="51">
        <v>0</v>
      </c>
      <c r="BN95" s="51">
        <v>0</v>
      </c>
      <c r="BO95" s="51">
        <v>0</v>
      </c>
      <c r="BP95" s="51">
        <v>0</v>
      </c>
      <c r="BQ95" s="51">
        <v>0</v>
      </c>
      <c r="BR95" s="51">
        <v>0</v>
      </c>
      <c r="BS95" s="51">
        <v>0</v>
      </c>
      <c r="BT95" s="51">
        <v>0</v>
      </c>
      <c r="BU95" s="51">
        <v>0</v>
      </c>
      <c r="BV95" s="51">
        <v>0</v>
      </c>
      <c r="BW95" s="51">
        <v>0</v>
      </c>
      <c r="BX95" s="51">
        <v>655.1</v>
      </c>
      <c r="BY95" s="51">
        <v>0</v>
      </c>
      <c r="BZ95" s="51">
        <v>0</v>
      </c>
      <c r="CA95" s="51">
        <v>0</v>
      </c>
      <c r="CB95" s="51">
        <v>0</v>
      </c>
      <c r="CC95" s="51">
        <v>0</v>
      </c>
      <c r="CD95" s="51">
        <v>0</v>
      </c>
      <c r="CE95" s="51">
        <v>0</v>
      </c>
      <c r="CF95" s="51">
        <v>0</v>
      </c>
      <c r="CG95" s="51">
        <v>0</v>
      </c>
      <c r="CH95" s="51">
        <v>0</v>
      </c>
      <c r="CI95" s="51">
        <v>0</v>
      </c>
      <c r="CJ95" s="51">
        <v>0</v>
      </c>
      <c r="CK95" s="51">
        <v>0</v>
      </c>
      <c r="CL95" s="51">
        <v>1675.9</v>
      </c>
      <c r="CM95" s="51">
        <v>980.634</v>
      </c>
      <c r="CN95" s="51">
        <v>0</v>
      </c>
      <c r="CO95" s="51">
        <v>0</v>
      </c>
      <c r="CP95" s="51">
        <v>1675.9</v>
      </c>
      <c r="CQ95" s="51">
        <v>980.634</v>
      </c>
      <c r="CR95" s="51">
        <v>0</v>
      </c>
      <c r="CS95" s="51">
        <v>0</v>
      </c>
      <c r="CT95" s="51">
        <v>1175.9</v>
      </c>
      <c r="CU95" s="51">
        <v>840.634</v>
      </c>
      <c r="CV95" s="51">
        <v>0</v>
      </c>
      <c r="CW95" s="51">
        <v>0</v>
      </c>
      <c r="CX95" s="51">
        <v>3477.7</v>
      </c>
      <c r="CY95" s="51">
        <v>2419.08</v>
      </c>
      <c r="CZ95" s="51">
        <v>300</v>
      </c>
      <c r="DA95" s="51">
        <v>0</v>
      </c>
      <c r="DB95" s="51">
        <v>3477.7</v>
      </c>
      <c r="DC95" s="51">
        <v>2419.08</v>
      </c>
      <c r="DD95" s="51">
        <v>300</v>
      </c>
      <c r="DE95" s="51">
        <v>0</v>
      </c>
      <c r="DF95" s="51">
        <v>250</v>
      </c>
      <c r="DG95" s="51">
        <v>110</v>
      </c>
      <c r="DH95" s="51">
        <v>0</v>
      </c>
      <c r="DI95" s="51">
        <v>0</v>
      </c>
      <c r="DJ95" s="51">
        <f t="shared" si="24"/>
        <v>371</v>
      </c>
      <c r="DK95" s="51">
        <f t="shared" si="25"/>
        <v>0</v>
      </c>
      <c r="DL95" s="51">
        <v>371</v>
      </c>
      <c r="DM95" s="51">
        <v>0</v>
      </c>
      <c r="DN95" s="51">
        <v>0</v>
      </c>
      <c r="DO95" s="51">
        <v>0</v>
      </c>
      <c r="DP95" s="51">
        <v>0</v>
      </c>
      <c r="DQ95" s="51">
        <v>0</v>
      </c>
    </row>
    <row r="96" spans="1:121" ht="16.5" customHeight="1">
      <c r="A96" s="44"/>
      <c r="B96" s="52">
        <v>86</v>
      </c>
      <c r="C96" s="132" t="s">
        <v>168</v>
      </c>
      <c r="D96" s="51">
        <f t="shared" si="18"/>
        <v>18863.7255</v>
      </c>
      <c r="E96" s="51">
        <f t="shared" si="19"/>
        <v>9983.376</v>
      </c>
      <c r="F96" s="51">
        <f t="shared" si="20"/>
        <v>15991.8</v>
      </c>
      <c r="G96" s="51">
        <f t="shared" si="21"/>
        <v>10147.076000000001</v>
      </c>
      <c r="H96" s="51">
        <f t="shared" si="22"/>
        <v>4371.925499999999</v>
      </c>
      <c r="I96" s="51">
        <f t="shared" si="23"/>
        <v>-163.7</v>
      </c>
      <c r="J96" s="51">
        <v>10708.8</v>
      </c>
      <c r="K96" s="51">
        <v>7165.906</v>
      </c>
      <c r="L96" s="51">
        <v>2000</v>
      </c>
      <c r="M96" s="51">
        <v>0</v>
      </c>
      <c r="N96" s="51">
        <v>10646.8</v>
      </c>
      <c r="O96" s="51">
        <v>7143.906</v>
      </c>
      <c r="P96" s="51">
        <v>2000</v>
      </c>
      <c r="Q96" s="51">
        <v>0</v>
      </c>
      <c r="R96" s="51">
        <v>40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-1000</v>
      </c>
      <c r="AG96" s="51">
        <v>-163.7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1">
        <v>0</v>
      </c>
      <c r="AU96" s="51">
        <v>0</v>
      </c>
      <c r="AV96" s="51">
        <v>-1000</v>
      </c>
      <c r="AW96" s="51">
        <v>-163.7</v>
      </c>
      <c r="AX96" s="51">
        <v>0</v>
      </c>
      <c r="AY96" s="51">
        <v>0</v>
      </c>
      <c r="AZ96" s="51"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v>0</v>
      </c>
      <c r="BI96" s="51">
        <v>0</v>
      </c>
      <c r="BJ96" s="51">
        <v>0</v>
      </c>
      <c r="BK96" s="51">
        <v>0</v>
      </c>
      <c r="BL96" s="51">
        <v>3371.9255</v>
      </c>
      <c r="BM96" s="51">
        <v>0</v>
      </c>
      <c r="BN96" s="51">
        <v>0</v>
      </c>
      <c r="BO96" s="51">
        <v>0</v>
      </c>
      <c r="BP96" s="51">
        <v>0</v>
      </c>
      <c r="BQ96" s="51">
        <v>0</v>
      </c>
      <c r="BR96" s="51">
        <v>0</v>
      </c>
      <c r="BS96" s="51">
        <v>0</v>
      </c>
      <c r="BT96" s="51">
        <v>0</v>
      </c>
      <c r="BU96" s="51">
        <v>0</v>
      </c>
      <c r="BV96" s="51">
        <v>0</v>
      </c>
      <c r="BW96" s="51">
        <v>0</v>
      </c>
      <c r="BX96" s="51">
        <v>2871.9255</v>
      </c>
      <c r="BY96" s="51">
        <v>0</v>
      </c>
      <c r="BZ96" s="51">
        <v>0</v>
      </c>
      <c r="CA96" s="51">
        <v>0</v>
      </c>
      <c r="CB96" s="51">
        <v>500</v>
      </c>
      <c r="CC96" s="51">
        <v>0</v>
      </c>
      <c r="CD96" s="51">
        <v>0</v>
      </c>
      <c r="CE96" s="51">
        <v>0</v>
      </c>
      <c r="CF96" s="51">
        <v>0</v>
      </c>
      <c r="CG96" s="51">
        <v>0</v>
      </c>
      <c r="CH96" s="51">
        <v>0</v>
      </c>
      <c r="CI96" s="51">
        <v>0</v>
      </c>
      <c r="CJ96" s="51">
        <v>0</v>
      </c>
      <c r="CK96" s="51">
        <v>0</v>
      </c>
      <c r="CL96" s="51">
        <v>879.8</v>
      </c>
      <c r="CM96" s="51">
        <v>631.17</v>
      </c>
      <c r="CN96" s="51">
        <v>0</v>
      </c>
      <c r="CO96" s="51">
        <v>0</v>
      </c>
      <c r="CP96" s="51">
        <v>879.8</v>
      </c>
      <c r="CQ96" s="51">
        <v>631.17</v>
      </c>
      <c r="CR96" s="51">
        <v>0</v>
      </c>
      <c r="CS96" s="51">
        <v>0</v>
      </c>
      <c r="CT96" s="51">
        <v>454.8</v>
      </c>
      <c r="CU96" s="51">
        <v>326.723</v>
      </c>
      <c r="CV96" s="51">
        <v>0</v>
      </c>
      <c r="CW96" s="51">
        <v>0</v>
      </c>
      <c r="CX96" s="51">
        <v>2053.2</v>
      </c>
      <c r="CY96" s="51">
        <v>1500</v>
      </c>
      <c r="CZ96" s="51">
        <v>0</v>
      </c>
      <c r="DA96" s="51">
        <v>0</v>
      </c>
      <c r="DB96" s="51">
        <v>2053.2</v>
      </c>
      <c r="DC96" s="51">
        <v>1500</v>
      </c>
      <c r="DD96" s="51">
        <v>0</v>
      </c>
      <c r="DE96" s="51">
        <v>0</v>
      </c>
      <c r="DF96" s="51">
        <v>850</v>
      </c>
      <c r="DG96" s="51">
        <v>850</v>
      </c>
      <c r="DH96" s="51">
        <v>0</v>
      </c>
      <c r="DI96" s="51">
        <v>0</v>
      </c>
      <c r="DJ96" s="51">
        <f t="shared" si="24"/>
        <v>0</v>
      </c>
      <c r="DK96" s="51">
        <f t="shared" si="25"/>
        <v>0</v>
      </c>
      <c r="DL96" s="51">
        <v>1500</v>
      </c>
      <c r="DM96" s="51">
        <v>0</v>
      </c>
      <c r="DN96" s="51">
        <v>0</v>
      </c>
      <c r="DO96" s="51">
        <v>0</v>
      </c>
      <c r="DP96" s="51">
        <v>1500</v>
      </c>
      <c r="DQ96" s="51">
        <v>0</v>
      </c>
    </row>
    <row r="97" spans="1:121" ht="16.5" customHeight="1">
      <c r="A97" s="44"/>
      <c r="B97" s="52">
        <v>87</v>
      </c>
      <c r="C97" s="132" t="s">
        <v>169</v>
      </c>
      <c r="D97" s="51">
        <f t="shared" si="18"/>
        <v>5113.773</v>
      </c>
      <c r="E97" s="51">
        <f t="shared" si="19"/>
        <v>3107.093</v>
      </c>
      <c r="F97" s="51">
        <f t="shared" si="20"/>
        <v>4778.3</v>
      </c>
      <c r="G97" s="51">
        <f t="shared" si="21"/>
        <v>3107.093</v>
      </c>
      <c r="H97" s="51">
        <f t="shared" si="22"/>
        <v>575.473</v>
      </c>
      <c r="I97" s="51">
        <f t="shared" si="23"/>
        <v>0</v>
      </c>
      <c r="J97" s="51">
        <v>4498.3</v>
      </c>
      <c r="K97" s="51">
        <v>3092.093</v>
      </c>
      <c r="L97" s="51">
        <v>0</v>
      </c>
      <c r="M97" s="51">
        <v>0</v>
      </c>
      <c r="N97" s="51">
        <v>4488.3</v>
      </c>
      <c r="O97" s="51">
        <v>3092.093</v>
      </c>
      <c r="P97" s="51">
        <v>0</v>
      </c>
      <c r="Q97" s="51">
        <v>0</v>
      </c>
      <c r="R97" s="51">
        <v>10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5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v>0</v>
      </c>
      <c r="BI97" s="51">
        <v>0</v>
      </c>
      <c r="BJ97" s="51">
        <v>40</v>
      </c>
      <c r="BK97" s="51">
        <v>15</v>
      </c>
      <c r="BL97" s="51">
        <v>575.473</v>
      </c>
      <c r="BM97" s="51">
        <v>0</v>
      </c>
      <c r="BN97" s="51">
        <v>0</v>
      </c>
      <c r="BO97" s="51">
        <v>0</v>
      </c>
      <c r="BP97" s="51">
        <v>0</v>
      </c>
      <c r="BQ97" s="51">
        <v>0</v>
      </c>
      <c r="BR97" s="51">
        <v>0</v>
      </c>
      <c r="BS97" s="51">
        <v>0</v>
      </c>
      <c r="BT97" s="51">
        <v>0</v>
      </c>
      <c r="BU97" s="51">
        <v>0</v>
      </c>
      <c r="BV97" s="51">
        <v>40</v>
      </c>
      <c r="BW97" s="51">
        <v>15</v>
      </c>
      <c r="BX97" s="51">
        <v>575.473</v>
      </c>
      <c r="BY97" s="51">
        <v>0</v>
      </c>
      <c r="BZ97" s="51">
        <v>0</v>
      </c>
      <c r="CA97" s="51">
        <v>0</v>
      </c>
      <c r="CB97" s="51">
        <v>0</v>
      </c>
      <c r="CC97" s="51">
        <v>0</v>
      </c>
      <c r="CD97" s="51">
        <v>0</v>
      </c>
      <c r="CE97" s="51">
        <v>0</v>
      </c>
      <c r="CF97" s="51">
        <v>0</v>
      </c>
      <c r="CG97" s="51">
        <v>0</v>
      </c>
      <c r="CH97" s="51">
        <v>0</v>
      </c>
      <c r="CI97" s="51">
        <v>0</v>
      </c>
      <c r="CJ97" s="51">
        <v>0</v>
      </c>
      <c r="CK97" s="51">
        <v>0</v>
      </c>
      <c r="CL97" s="51">
        <v>0</v>
      </c>
      <c r="CM97" s="51">
        <v>0</v>
      </c>
      <c r="CN97" s="51">
        <v>0</v>
      </c>
      <c r="CO97" s="51">
        <v>0</v>
      </c>
      <c r="CP97" s="51">
        <v>0</v>
      </c>
      <c r="CQ97" s="51">
        <v>0</v>
      </c>
      <c r="CR97" s="51">
        <v>0</v>
      </c>
      <c r="CS97" s="51">
        <v>0</v>
      </c>
      <c r="CT97" s="51">
        <v>0</v>
      </c>
      <c r="CU97" s="51">
        <v>0</v>
      </c>
      <c r="CV97" s="51">
        <v>0</v>
      </c>
      <c r="CW97" s="51">
        <v>0</v>
      </c>
      <c r="CX97" s="51">
        <v>0</v>
      </c>
      <c r="CY97" s="51">
        <v>0</v>
      </c>
      <c r="CZ97" s="51">
        <v>0</v>
      </c>
      <c r="DA97" s="51">
        <v>0</v>
      </c>
      <c r="DB97" s="51">
        <v>0</v>
      </c>
      <c r="DC97" s="51">
        <v>0</v>
      </c>
      <c r="DD97" s="51">
        <v>0</v>
      </c>
      <c r="DE97" s="51">
        <v>0</v>
      </c>
      <c r="DF97" s="51">
        <v>0</v>
      </c>
      <c r="DG97" s="51">
        <v>0</v>
      </c>
      <c r="DH97" s="51">
        <v>0</v>
      </c>
      <c r="DI97" s="51">
        <v>0</v>
      </c>
      <c r="DJ97" s="51">
        <f t="shared" si="24"/>
        <v>0</v>
      </c>
      <c r="DK97" s="51">
        <f t="shared" si="25"/>
        <v>0</v>
      </c>
      <c r="DL97" s="51">
        <v>240</v>
      </c>
      <c r="DM97" s="51">
        <v>0</v>
      </c>
      <c r="DN97" s="51">
        <v>0</v>
      </c>
      <c r="DO97" s="51">
        <v>0</v>
      </c>
      <c r="DP97" s="51">
        <v>240</v>
      </c>
      <c r="DQ97" s="51">
        <v>0</v>
      </c>
    </row>
    <row r="98" spans="1:121" ht="16.5" customHeight="1">
      <c r="A98" s="44"/>
      <c r="B98" s="52">
        <v>88</v>
      </c>
      <c r="C98" s="132" t="s">
        <v>170</v>
      </c>
      <c r="D98" s="51">
        <f t="shared" si="18"/>
        <v>11830.7479</v>
      </c>
      <c r="E98" s="51">
        <f t="shared" si="19"/>
        <v>7611.415000000001</v>
      </c>
      <c r="F98" s="51">
        <f t="shared" si="20"/>
        <v>11492.5</v>
      </c>
      <c r="G98" s="51">
        <f t="shared" si="21"/>
        <v>7461.415000000001</v>
      </c>
      <c r="H98" s="51">
        <f t="shared" si="22"/>
        <v>1018.2479</v>
      </c>
      <c r="I98" s="51">
        <f t="shared" si="23"/>
        <v>150</v>
      </c>
      <c r="J98" s="51">
        <v>9383.5</v>
      </c>
      <c r="K98" s="51">
        <v>6511.569</v>
      </c>
      <c r="L98" s="51">
        <v>600</v>
      </c>
      <c r="M98" s="51">
        <v>0</v>
      </c>
      <c r="N98" s="51">
        <v>9186.5</v>
      </c>
      <c r="O98" s="51">
        <v>6354.569</v>
      </c>
      <c r="P98" s="51">
        <v>600</v>
      </c>
      <c r="Q98" s="51">
        <v>0</v>
      </c>
      <c r="R98" s="51">
        <v>197</v>
      </c>
      <c r="S98" s="51">
        <v>157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51">
        <v>-300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1">
        <v>0</v>
      </c>
      <c r="AU98" s="51">
        <v>0</v>
      </c>
      <c r="AV98" s="51">
        <v>-300</v>
      </c>
      <c r="AW98" s="51">
        <v>0</v>
      </c>
      <c r="AX98" s="51">
        <v>0</v>
      </c>
      <c r="AY98" s="51">
        <v>0</v>
      </c>
      <c r="AZ98" s="51"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1">
        <v>0</v>
      </c>
      <c r="BH98" s="51">
        <v>0</v>
      </c>
      <c r="BI98" s="51">
        <v>0</v>
      </c>
      <c r="BJ98" s="51">
        <v>150</v>
      </c>
      <c r="BK98" s="51">
        <v>0</v>
      </c>
      <c r="BL98" s="51">
        <v>718.2479</v>
      </c>
      <c r="BM98" s="51">
        <v>150</v>
      </c>
      <c r="BN98" s="51">
        <v>0</v>
      </c>
      <c r="BO98" s="51">
        <v>0</v>
      </c>
      <c r="BP98" s="51">
        <v>0</v>
      </c>
      <c r="BQ98" s="51">
        <v>0</v>
      </c>
      <c r="BR98" s="51">
        <v>0</v>
      </c>
      <c r="BS98" s="51">
        <v>0</v>
      </c>
      <c r="BT98" s="51">
        <v>0</v>
      </c>
      <c r="BU98" s="51">
        <v>0</v>
      </c>
      <c r="BV98" s="51">
        <v>150</v>
      </c>
      <c r="BW98" s="51">
        <v>0</v>
      </c>
      <c r="BX98" s="51">
        <v>718.2479</v>
      </c>
      <c r="BY98" s="51">
        <v>150</v>
      </c>
      <c r="BZ98" s="51">
        <v>0</v>
      </c>
      <c r="CA98" s="51">
        <v>0</v>
      </c>
      <c r="CB98" s="51">
        <v>0</v>
      </c>
      <c r="CC98" s="51">
        <v>0</v>
      </c>
      <c r="CD98" s="51">
        <v>0</v>
      </c>
      <c r="CE98" s="51">
        <v>0</v>
      </c>
      <c r="CF98" s="51">
        <v>0</v>
      </c>
      <c r="CG98" s="51">
        <v>0</v>
      </c>
      <c r="CH98" s="51">
        <v>0</v>
      </c>
      <c r="CI98" s="51">
        <v>0</v>
      </c>
      <c r="CJ98" s="51">
        <v>0</v>
      </c>
      <c r="CK98" s="51">
        <v>0</v>
      </c>
      <c r="CL98" s="51">
        <v>939</v>
      </c>
      <c r="CM98" s="51">
        <v>609.846</v>
      </c>
      <c r="CN98" s="51">
        <v>0</v>
      </c>
      <c r="CO98" s="51">
        <v>0</v>
      </c>
      <c r="CP98" s="51">
        <v>939</v>
      </c>
      <c r="CQ98" s="51">
        <v>609.846</v>
      </c>
      <c r="CR98" s="51">
        <v>0</v>
      </c>
      <c r="CS98" s="51">
        <v>0</v>
      </c>
      <c r="CT98" s="51">
        <v>0</v>
      </c>
      <c r="CU98" s="51">
        <v>0</v>
      </c>
      <c r="CV98" s="51">
        <v>0</v>
      </c>
      <c r="CW98" s="51">
        <v>0</v>
      </c>
      <c r="CX98" s="51">
        <v>0</v>
      </c>
      <c r="CY98" s="51">
        <v>0</v>
      </c>
      <c r="CZ98" s="51">
        <v>0</v>
      </c>
      <c r="DA98" s="51">
        <v>0</v>
      </c>
      <c r="DB98" s="51">
        <v>0</v>
      </c>
      <c r="DC98" s="51">
        <v>0</v>
      </c>
      <c r="DD98" s="51">
        <v>0</v>
      </c>
      <c r="DE98" s="51">
        <v>0</v>
      </c>
      <c r="DF98" s="51">
        <v>340</v>
      </c>
      <c r="DG98" s="51">
        <v>340</v>
      </c>
      <c r="DH98" s="51">
        <v>0</v>
      </c>
      <c r="DI98" s="51">
        <v>0</v>
      </c>
      <c r="DJ98" s="51">
        <f t="shared" si="24"/>
        <v>0</v>
      </c>
      <c r="DK98" s="51">
        <f t="shared" si="25"/>
        <v>0</v>
      </c>
      <c r="DL98" s="51">
        <v>680</v>
      </c>
      <c r="DM98" s="51">
        <v>0</v>
      </c>
      <c r="DN98" s="51">
        <v>0</v>
      </c>
      <c r="DO98" s="51">
        <v>0</v>
      </c>
      <c r="DP98" s="51">
        <v>680</v>
      </c>
      <c r="DQ98" s="51">
        <v>0</v>
      </c>
    </row>
    <row r="99" spans="1:121" ht="16.5" customHeight="1">
      <c r="A99" s="44"/>
      <c r="B99" s="52">
        <v>89</v>
      </c>
      <c r="C99" s="132" t="s">
        <v>171</v>
      </c>
      <c r="D99" s="51">
        <f t="shared" si="18"/>
        <v>17402.683399999998</v>
      </c>
      <c r="E99" s="51">
        <f t="shared" si="19"/>
        <v>9181.752</v>
      </c>
      <c r="F99" s="51">
        <f t="shared" si="20"/>
        <v>14242.4</v>
      </c>
      <c r="G99" s="51">
        <f t="shared" si="21"/>
        <v>8946.752</v>
      </c>
      <c r="H99" s="51">
        <f t="shared" si="22"/>
        <v>3880.2834</v>
      </c>
      <c r="I99" s="51">
        <f t="shared" si="23"/>
        <v>235</v>
      </c>
      <c r="J99" s="51">
        <v>9302.4</v>
      </c>
      <c r="K99" s="51">
        <v>6024.258</v>
      </c>
      <c r="L99" s="51">
        <v>400</v>
      </c>
      <c r="M99" s="51">
        <v>85</v>
      </c>
      <c r="N99" s="51">
        <v>9057</v>
      </c>
      <c r="O99" s="51">
        <v>6009.258</v>
      </c>
      <c r="P99" s="51">
        <v>400</v>
      </c>
      <c r="Q99" s="51">
        <v>85</v>
      </c>
      <c r="R99" s="51">
        <v>145.4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1">
        <v>0</v>
      </c>
      <c r="AW99" s="51">
        <v>0</v>
      </c>
      <c r="AX99" s="51">
        <v>0</v>
      </c>
      <c r="AY99" s="51">
        <v>0</v>
      </c>
      <c r="AZ99" s="51"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51">
        <v>0</v>
      </c>
      <c r="BH99" s="51">
        <v>0</v>
      </c>
      <c r="BI99" s="51">
        <v>0</v>
      </c>
      <c r="BJ99" s="51">
        <v>200</v>
      </c>
      <c r="BK99" s="51">
        <v>143</v>
      </c>
      <c r="BL99" s="51">
        <v>0</v>
      </c>
      <c r="BM99" s="51">
        <v>0</v>
      </c>
      <c r="BN99" s="51">
        <v>0</v>
      </c>
      <c r="BO99" s="51">
        <v>0</v>
      </c>
      <c r="BP99" s="51">
        <v>0</v>
      </c>
      <c r="BQ99" s="51">
        <v>0</v>
      </c>
      <c r="BR99" s="51">
        <v>0</v>
      </c>
      <c r="BS99" s="51">
        <v>0</v>
      </c>
      <c r="BT99" s="51">
        <v>0</v>
      </c>
      <c r="BU99" s="51">
        <v>0</v>
      </c>
      <c r="BV99" s="51">
        <v>0</v>
      </c>
      <c r="BW99" s="51">
        <v>0</v>
      </c>
      <c r="BX99" s="51">
        <v>0</v>
      </c>
      <c r="BY99" s="51">
        <v>0</v>
      </c>
      <c r="BZ99" s="51">
        <v>200</v>
      </c>
      <c r="CA99" s="51">
        <v>143</v>
      </c>
      <c r="CB99" s="51">
        <v>0</v>
      </c>
      <c r="CC99" s="51">
        <v>0</v>
      </c>
      <c r="CD99" s="51">
        <v>0</v>
      </c>
      <c r="CE99" s="51">
        <v>0</v>
      </c>
      <c r="CF99" s="51">
        <v>0</v>
      </c>
      <c r="CG99" s="51">
        <v>0</v>
      </c>
      <c r="CH99" s="51">
        <v>0</v>
      </c>
      <c r="CI99" s="51">
        <v>0</v>
      </c>
      <c r="CJ99" s="51">
        <v>0</v>
      </c>
      <c r="CK99" s="51">
        <v>0</v>
      </c>
      <c r="CL99" s="51">
        <v>3520</v>
      </c>
      <c r="CM99" s="51">
        <v>2299.494</v>
      </c>
      <c r="CN99" s="51">
        <v>3480.2834</v>
      </c>
      <c r="CO99" s="51">
        <v>150</v>
      </c>
      <c r="CP99" s="51">
        <v>3520</v>
      </c>
      <c r="CQ99" s="51">
        <v>2299.494</v>
      </c>
      <c r="CR99" s="51">
        <v>3480.2834</v>
      </c>
      <c r="CS99" s="51">
        <v>150</v>
      </c>
      <c r="CT99" s="51">
        <v>2500</v>
      </c>
      <c r="CU99" s="51">
        <v>1712.11</v>
      </c>
      <c r="CV99" s="51">
        <v>3480.2834</v>
      </c>
      <c r="CW99" s="51">
        <v>150</v>
      </c>
      <c r="CX99" s="51">
        <v>0</v>
      </c>
      <c r="CY99" s="51">
        <v>0</v>
      </c>
      <c r="CZ99" s="51">
        <v>0</v>
      </c>
      <c r="DA99" s="51">
        <v>0</v>
      </c>
      <c r="DB99" s="51">
        <v>0</v>
      </c>
      <c r="DC99" s="51">
        <v>0</v>
      </c>
      <c r="DD99" s="51">
        <v>0</v>
      </c>
      <c r="DE99" s="51">
        <v>0</v>
      </c>
      <c r="DF99" s="51">
        <v>500</v>
      </c>
      <c r="DG99" s="51">
        <v>480</v>
      </c>
      <c r="DH99" s="51">
        <v>0</v>
      </c>
      <c r="DI99" s="51">
        <v>0</v>
      </c>
      <c r="DJ99" s="51">
        <f t="shared" si="24"/>
        <v>0</v>
      </c>
      <c r="DK99" s="51">
        <f t="shared" si="25"/>
        <v>0</v>
      </c>
      <c r="DL99" s="51">
        <v>720</v>
      </c>
      <c r="DM99" s="51">
        <v>0</v>
      </c>
      <c r="DN99" s="51">
        <v>0</v>
      </c>
      <c r="DO99" s="51">
        <v>0</v>
      </c>
      <c r="DP99" s="51">
        <v>720</v>
      </c>
      <c r="DQ99" s="51">
        <v>0</v>
      </c>
    </row>
    <row r="100" spans="1:121" ht="16.5" customHeight="1">
      <c r="A100" s="44"/>
      <c r="B100" s="52">
        <v>90</v>
      </c>
      <c r="C100" s="132" t="s">
        <v>172</v>
      </c>
      <c r="D100" s="51">
        <f t="shared" si="18"/>
        <v>13965.8597</v>
      </c>
      <c r="E100" s="51">
        <f t="shared" si="19"/>
        <v>7822.9259999999995</v>
      </c>
      <c r="F100" s="51">
        <f t="shared" si="20"/>
        <v>12426.5</v>
      </c>
      <c r="G100" s="51">
        <f t="shared" si="21"/>
        <v>7822.9259999999995</v>
      </c>
      <c r="H100" s="51">
        <f t="shared" si="22"/>
        <v>2169.3597</v>
      </c>
      <c r="I100" s="51">
        <f t="shared" si="23"/>
        <v>0</v>
      </c>
      <c r="J100" s="51">
        <v>10014.5</v>
      </c>
      <c r="K100" s="51">
        <v>6566.422</v>
      </c>
      <c r="L100" s="51">
        <v>1369.3597</v>
      </c>
      <c r="M100" s="51">
        <v>0</v>
      </c>
      <c r="N100" s="51">
        <v>9943.5</v>
      </c>
      <c r="O100" s="51">
        <v>6550.422</v>
      </c>
      <c r="P100" s="51">
        <v>830</v>
      </c>
      <c r="Q100" s="51">
        <v>0</v>
      </c>
      <c r="R100" s="51">
        <v>55</v>
      </c>
      <c r="S100" s="51">
        <v>0</v>
      </c>
      <c r="T100" s="51">
        <v>539.3597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222</v>
      </c>
      <c r="AE100" s="51">
        <v>22</v>
      </c>
      <c r="AF100" s="51">
        <v>800</v>
      </c>
      <c r="AG100" s="51">
        <v>0</v>
      </c>
      <c r="AH100" s="51">
        <v>222</v>
      </c>
      <c r="AI100" s="51">
        <v>22</v>
      </c>
      <c r="AJ100" s="51">
        <v>800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1">
        <v>0</v>
      </c>
      <c r="AU100" s="51">
        <v>0</v>
      </c>
      <c r="AV100" s="51">
        <v>0</v>
      </c>
      <c r="AW100" s="51">
        <v>0</v>
      </c>
      <c r="AX100" s="51">
        <v>315</v>
      </c>
      <c r="AY100" s="51">
        <v>300</v>
      </c>
      <c r="AZ100" s="51">
        <v>0</v>
      </c>
      <c r="BA100" s="51">
        <v>0</v>
      </c>
      <c r="BB100" s="51">
        <v>300</v>
      </c>
      <c r="BC100" s="51">
        <v>300</v>
      </c>
      <c r="BD100" s="51">
        <v>0</v>
      </c>
      <c r="BE100" s="51">
        <v>0</v>
      </c>
      <c r="BF100" s="51">
        <v>15</v>
      </c>
      <c r="BG100" s="51">
        <v>0</v>
      </c>
      <c r="BH100" s="51">
        <v>0</v>
      </c>
      <c r="BI100" s="51">
        <v>0</v>
      </c>
      <c r="BJ100" s="51">
        <v>65</v>
      </c>
      <c r="BK100" s="51">
        <v>65</v>
      </c>
      <c r="BL100" s="51">
        <v>0</v>
      </c>
      <c r="BM100" s="51">
        <v>0</v>
      </c>
      <c r="BN100" s="51">
        <v>0</v>
      </c>
      <c r="BO100" s="51">
        <v>0</v>
      </c>
      <c r="BP100" s="51">
        <v>0</v>
      </c>
      <c r="BQ100" s="51">
        <v>0</v>
      </c>
      <c r="BR100" s="51">
        <v>0</v>
      </c>
      <c r="BS100" s="51">
        <v>0</v>
      </c>
      <c r="BT100" s="51">
        <v>0</v>
      </c>
      <c r="BU100" s="51">
        <v>0</v>
      </c>
      <c r="BV100" s="51">
        <v>65</v>
      </c>
      <c r="BW100" s="51">
        <v>65</v>
      </c>
      <c r="BX100" s="51">
        <v>0</v>
      </c>
      <c r="BY100" s="51">
        <v>0</v>
      </c>
      <c r="BZ100" s="51">
        <v>0</v>
      </c>
      <c r="CA100" s="51">
        <v>0</v>
      </c>
      <c r="CB100" s="51">
        <v>0</v>
      </c>
      <c r="CC100" s="51">
        <v>0</v>
      </c>
      <c r="CD100" s="51">
        <v>0</v>
      </c>
      <c r="CE100" s="51">
        <v>0</v>
      </c>
      <c r="CF100" s="51">
        <v>0</v>
      </c>
      <c r="CG100" s="51">
        <v>0</v>
      </c>
      <c r="CH100" s="51">
        <v>0</v>
      </c>
      <c r="CI100" s="51">
        <v>0</v>
      </c>
      <c r="CJ100" s="51">
        <v>0</v>
      </c>
      <c r="CK100" s="51">
        <v>0</v>
      </c>
      <c r="CL100" s="51">
        <v>880</v>
      </c>
      <c r="CM100" s="51">
        <v>569.504</v>
      </c>
      <c r="CN100" s="51">
        <v>0</v>
      </c>
      <c r="CO100" s="51">
        <v>0</v>
      </c>
      <c r="CP100" s="51">
        <v>880</v>
      </c>
      <c r="CQ100" s="51">
        <v>569.504</v>
      </c>
      <c r="CR100" s="51">
        <v>0</v>
      </c>
      <c r="CS100" s="51">
        <v>0</v>
      </c>
      <c r="CT100" s="51">
        <v>480</v>
      </c>
      <c r="CU100" s="51">
        <v>369.504</v>
      </c>
      <c r="CV100" s="51">
        <v>0</v>
      </c>
      <c r="CW100" s="51">
        <v>0</v>
      </c>
      <c r="CX100" s="51">
        <v>0</v>
      </c>
      <c r="CY100" s="51">
        <v>0</v>
      </c>
      <c r="CZ100" s="51">
        <v>0</v>
      </c>
      <c r="DA100" s="51">
        <v>0</v>
      </c>
      <c r="DB100" s="51">
        <v>0</v>
      </c>
      <c r="DC100" s="51">
        <v>0</v>
      </c>
      <c r="DD100" s="51">
        <v>0</v>
      </c>
      <c r="DE100" s="51">
        <v>0</v>
      </c>
      <c r="DF100" s="51">
        <v>300</v>
      </c>
      <c r="DG100" s="51">
        <v>300</v>
      </c>
      <c r="DH100" s="51">
        <v>0</v>
      </c>
      <c r="DI100" s="51">
        <v>0</v>
      </c>
      <c r="DJ100" s="51">
        <f t="shared" si="24"/>
        <v>0</v>
      </c>
      <c r="DK100" s="51">
        <f t="shared" si="25"/>
        <v>0</v>
      </c>
      <c r="DL100" s="51">
        <v>630</v>
      </c>
      <c r="DM100" s="51">
        <v>0</v>
      </c>
      <c r="DN100" s="51">
        <v>0</v>
      </c>
      <c r="DO100" s="51">
        <v>0</v>
      </c>
      <c r="DP100" s="51">
        <v>630</v>
      </c>
      <c r="DQ100" s="51">
        <v>0</v>
      </c>
    </row>
    <row r="101" spans="1:121" ht="16.5" customHeight="1">
      <c r="A101" s="44"/>
      <c r="B101" s="52">
        <v>91</v>
      </c>
      <c r="C101" s="132" t="s">
        <v>173</v>
      </c>
      <c r="D101" s="51">
        <f t="shared" si="18"/>
        <v>167855.099</v>
      </c>
      <c r="E101" s="51">
        <f t="shared" si="19"/>
        <v>115779.002</v>
      </c>
      <c r="F101" s="51">
        <f t="shared" si="20"/>
        <v>154297.8</v>
      </c>
      <c r="G101" s="51">
        <f t="shared" si="21"/>
        <v>104654.203</v>
      </c>
      <c r="H101" s="51">
        <f t="shared" si="22"/>
        <v>21557.299</v>
      </c>
      <c r="I101" s="51">
        <f t="shared" si="23"/>
        <v>11124.799</v>
      </c>
      <c r="J101" s="51">
        <v>41597.8</v>
      </c>
      <c r="K101" s="51">
        <v>25313.403</v>
      </c>
      <c r="L101" s="51">
        <v>16000</v>
      </c>
      <c r="M101" s="51">
        <v>10974.879</v>
      </c>
      <c r="N101" s="51">
        <v>34900.5</v>
      </c>
      <c r="O101" s="51">
        <v>20684.63</v>
      </c>
      <c r="P101" s="51">
        <v>8500</v>
      </c>
      <c r="Q101" s="51">
        <v>7427.879</v>
      </c>
      <c r="R101" s="51">
        <v>1180</v>
      </c>
      <c r="S101" s="51">
        <v>710</v>
      </c>
      <c r="T101" s="51">
        <v>7500</v>
      </c>
      <c r="U101" s="51">
        <v>3547</v>
      </c>
      <c r="V101" s="51">
        <v>700</v>
      </c>
      <c r="W101" s="51">
        <v>420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1500</v>
      </c>
      <c r="AG101" s="51">
        <v>-1199.64</v>
      </c>
      <c r="AH101" s="51">
        <v>0</v>
      </c>
      <c r="AI101" s="51">
        <v>0</v>
      </c>
      <c r="AJ101" s="51">
        <v>3000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7000</v>
      </c>
      <c r="AS101" s="51">
        <v>0</v>
      </c>
      <c r="AT101" s="51">
        <v>0</v>
      </c>
      <c r="AU101" s="51">
        <v>0</v>
      </c>
      <c r="AV101" s="51">
        <v>-8500</v>
      </c>
      <c r="AW101" s="51">
        <v>-1199.64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v>0</v>
      </c>
      <c r="BI101" s="51">
        <v>0</v>
      </c>
      <c r="BJ101" s="51">
        <v>27000</v>
      </c>
      <c r="BK101" s="51">
        <v>18300</v>
      </c>
      <c r="BL101" s="51">
        <v>4057.299</v>
      </c>
      <c r="BM101" s="51">
        <v>1349.56</v>
      </c>
      <c r="BN101" s="51">
        <v>0</v>
      </c>
      <c r="BO101" s="51">
        <v>0</v>
      </c>
      <c r="BP101" s="51">
        <v>0</v>
      </c>
      <c r="BQ101" s="51">
        <v>0</v>
      </c>
      <c r="BR101" s="51">
        <v>0</v>
      </c>
      <c r="BS101" s="51">
        <v>0</v>
      </c>
      <c r="BT101" s="51">
        <v>0</v>
      </c>
      <c r="BU101" s="51">
        <v>0</v>
      </c>
      <c r="BV101" s="51">
        <v>0</v>
      </c>
      <c r="BW101" s="51">
        <v>0</v>
      </c>
      <c r="BX101" s="51">
        <v>0</v>
      </c>
      <c r="BY101" s="51">
        <v>0</v>
      </c>
      <c r="BZ101" s="51">
        <v>0</v>
      </c>
      <c r="CA101" s="51">
        <v>0</v>
      </c>
      <c r="CB101" s="51">
        <v>4057.299</v>
      </c>
      <c r="CC101" s="51">
        <v>1349.56</v>
      </c>
      <c r="CD101" s="51">
        <v>27000</v>
      </c>
      <c r="CE101" s="51">
        <v>18300</v>
      </c>
      <c r="CF101" s="51">
        <v>0</v>
      </c>
      <c r="CG101" s="51">
        <v>0</v>
      </c>
      <c r="CH101" s="51">
        <v>0</v>
      </c>
      <c r="CI101" s="51">
        <v>0</v>
      </c>
      <c r="CJ101" s="51">
        <v>0</v>
      </c>
      <c r="CK101" s="51">
        <v>0</v>
      </c>
      <c r="CL101" s="51">
        <v>25100</v>
      </c>
      <c r="CM101" s="51">
        <v>18720.8</v>
      </c>
      <c r="CN101" s="51">
        <v>0</v>
      </c>
      <c r="CO101" s="51">
        <v>0</v>
      </c>
      <c r="CP101" s="51">
        <v>16100</v>
      </c>
      <c r="CQ101" s="51">
        <v>11920.8</v>
      </c>
      <c r="CR101" s="51">
        <v>0</v>
      </c>
      <c r="CS101" s="51">
        <v>0</v>
      </c>
      <c r="CT101" s="51">
        <v>11000</v>
      </c>
      <c r="CU101" s="51">
        <v>8260</v>
      </c>
      <c r="CV101" s="51">
        <v>0</v>
      </c>
      <c r="CW101" s="51">
        <v>0</v>
      </c>
      <c r="CX101" s="51">
        <v>50500</v>
      </c>
      <c r="CY101" s="51">
        <v>40750</v>
      </c>
      <c r="CZ101" s="51">
        <v>0</v>
      </c>
      <c r="DA101" s="51">
        <v>0</v>
      </c>
      <c r="DB101" s="51">
        <v>28000</v>
      </c>
      <c r="DC101" s="51">
        <v>22200</v>
      </c>
      <c r="DD101" s="51">
        <v>0</v>
      </c>
      <c r="DE101" s="51">
        <v>0</v>
      </c>
      <c r="DF101" s="51">
        <v>1400</v>
      </c>
      <c r="DG101" s="51">
        <v>1150</v>
      </c>
      <c r="DH101" s="51">
        <v>0</v>
      </c>
      <c r="DI101" s="51">
        <v>0</v>
      </c>
      <c r="DJ101" s="51">
        <f t="shared" si="24"/>
        <v>0</v>
      </c>
      <c r="DK101" s="51">
        <f t="shared" si="25"/>
        <v>0</v>
      </c>
      <c r="DL101" s="51">
        <v>8000</v>
      </c>
      <c r="DM101" s="51">
        <v>0</v>
      </c>
      <c r="DN101" s="51">
        <v>0</v>
      </c>
      <c r="DO101" s="51">
        <v>0</v>
      </c>
      <c r="DP101" s="51">
        <v>8000</v>
      </c>
      <c r="DQ101" s="51">
        <v>0</v>
      </c>
    </row>
    <row r="102" spans="1:121" ht="16.5" customHeight="1">
      <c r="A102" s="44"/>
      <c r="B102" s="52">
        <v>92</v>
      </c>
      <c r="C102" s="132" t="s">
        <v>174</v>
      </c>
      <c r="D102" s="51">
        <f t="shared" si="18"/>
        <v>11241.1073</v>
      </c>
      <c r="E102" s="51">
        <f t="shared" si="19"/>
        <v>3168.464</v>
      </c>
      <c r="F102" s="51">
        <f t="shared" si="20"/>
        <v>5012.7</v>
      </c>
      <c r="G102" s="51">
        <f t="shared" si="21"/>
        <v>3168.464</v>
      </c>
      <c r="H102" s="51">
        <f t="shared" si="22"/>
        <v>6478.4073</v>
      </c>
      <c r="I102" s="51">
        <f t="shared" si="23"/>
        <v>0</v>
      </c>
      <c r="J102" s="51">
        <v>3782.7</v>
      </c>
      <c r="K102" s="51">
        <v>2523.464</v>
      </c>
      <c r="L102" s="51">
        <v>500</v>
      </c>
      <c r="M102" s="51">
        <v>0</v>
      </c>
      <c r="N102" s="51">
        <v>3747.7</v>
      </c>
      <c r="O102" s="51">
        <v>2523.464</v>
      </c>
      <c r="P102" s="51">
        <v>500</v>
      </c>
      <c r="Q102" s="51">
        <v>0</v>
      </c>
      <c r="R102" s="51">
        <v>35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0</v>
      </c>
      <c r="AF102" s="51">
        <v>4978.4073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4978.4073</v>
      </c>
      <c r="AS102" s="51">
        <v>0</v>
      </c>
      <c r="AT102" s="51">
        <v>0</v>
      </c>
      <c r="AU102" s="51">
        <v>0</v>
      </c>
      <c r="AV102" s="51">
        <v>0</v>
      </c>
      <c r="AW102" s="51">
        <v>0</v>
      </c>
      <c r="AX102" s="51">
        <v>0</v>
      </c>
      <c r="AY102" s="51">
        <v>0</v>
      </c>
      <c r="AZ102" s="51">
        <v>0</v>
      </c>
      <c r="BA102" s="51">
        <v>0</v>
      </c>
      <c r="BB102" s="51">
        <v>0</v>
      </c>
      <c r="BC102" s="51">
        <v>0</v>
      </c>
      <c r="BD102" s="51">
        <v>0</v>
      </c>
      <c r="BE102" s="51">
        <v>0</v>
      </c>
      <c r="BF102" s="51">
        <v>0</v>
      </c>
      <c r="BG102" s="51">
        <v>0</v>
      </c>
      <c r="BH102" s="51">
        <v>0</v>
      </c>
      <c r="BI102" s="51">
        <v>0</v>
      </c>
      <c r="BJ102" s="51">
        <v>0</v>
      </c>
      <c r="BK102" s="51">
        <v>0</v>
      </c>
      <c r="BL102" s="51">
        <v>1000</v>
      </c>
      <c r="BM102" s="51">
        <v>0</v>
      </c>
      <c r="BN102" s="51">
        <v>0</v>
      </c>
      <c r="BO102" s="51">
        <v>0</v>
      </c>
      <c r="BP102" s="51">
        <v>0</v>
      </c>
      <c r="BQ102" s="51">
        <v>0</v>
      </c>
      <c r="BR102" s="51">
        <v>0</v>
      </c>
      <c r="BS102" s="51">
        <v>0</v>
      </c>
      <c r="BT102" s="51">
        <v>0</v>
      </c>
      <c r="BU102" s="51">
        <v>0</v>
      </c>
      <c r="BV102" s="51">
        <v>0</v>
      </c>
      <c r="BW102" s="51">
        <v>0</v>
      </c>
      <c r="BX102" s="51">
        <v>1000</v>
      </c>
      <c r="BY102" s="51">
        <v>0</v>
      </c>
      <c r="BZ102" s="51">
        <v>0</v>
      </c>
      <c r="CA102" s="51">
        <v>0</v>
      </c>
      <c r="CB102" s="51">
        <v>0</v>
      </c>
      <c r="CC102" s="51">
        <v>0</v>
      </c>
      <c r="CD102" s="51">
        <v>0</v>
      </c>
      <c r="CE102" s="51">
        <v>0</v>
      </c>
      <c r="CF102" s="51">
        <v>0</v>
      </c>
      <c r="CG102" s="51">
        <v>0</v>
      </c>
      <c r="CH102" s="51">
        <v>0</v>
      </c>
      <c r="CI102" s="51">
        <v>0</v>
      </c>
      <c r="CJ102" s="51">
        <v>0</v>
      </c>
      <c r="CK102" s="51">
        <v>0</v>
      </c>
      <c r="CL102" s="51">
        <v>980</v>
      </c>
      <c r="CM102" s="51">
        <v>645</v>
      </c>
      <c r="CN102" s="51">
        <v>0</v>
      </c>
      <c r="CO102" s="51">
        <v>0</v>
      </c>
      <c r="CP102" s="51">
        <v>980</v>
      </c>
      <c r="CQ102" s="51">
        <v>645</v>
      </c>
      <c r="CR102" s="51">
        <v>0</v>
      </c>
      <c r="CS102" s="51">
        <v>0</v>
      </c>
      <c r="CT102" s="51">
        <v>910</v>
      </c>
      <c r="CU102" s="51">
        <v>645</v>
      </c>
      <c r="CV102" s="51">
        <v>0</v>
      </c>
      <c r="CW102" s="51">
        <v>0</v>
      </c>
      <c r="CX102" s="51">
        <v>0</v>
      </c>
      <c r="CY102" s="51">
        <v>0</v>
      </c>
      <c r="CZ102" s="51">
        <v>0</v>
      </c>
      <c r="DA102" s="51">
        <v>0</v>
      </c>
      <c r="DB102" s="51">
        <v>0</v>
      </c>
      <c r="DC102" s="51">
        <v>0</v>
      </c>
      <c r="DD102" s="51">
        <v>0</v>
      </c>
      <c r="DE102" s="51">
        <v>0</v>
      </c>
      <c r="DF102" s="51">
        <v>0</v>
      </c>
      <c r="DG102" s="51">
        <v>0</v>
      </c>
      <c r="DH102" s="51">
        <v>0</v>
      </c>
      <c r="DI102" s="51">
        <v>0</v>
      </c>
      <c r="DJ102" s="51">
        <f t="shared" si="24"/>
        <v>0</v>
      </c>
      <c r="DK102" s="51">
        <f t="shared" si="25"/>
        <v>0</v>
      </c>
      <c r="DL102" s="51">
        <v>250</v>
      </c>
      <c r="DM102" s="51">
        <v>0</v>
      </c>
      <c r="DN102" s="51">
        <v>0</v>
      </c>
      <c r="DO102" s="51">
        <v>0</v>
      </c>
      <c r="DP102" s="51">
        <v>250</v>
      </c>
      <c r="DQ102" s="51">
        <v>0</v>
      </c>
    </row>
    <row r="103" spans="1:121" ht="16.5" customHeight="1">
      <c r="A103" s="44"/>
      <c r="B103" s="52">
        <v>93</v>
      </c>
      <c r="C103" s="132" t="s">
        <v>175</v>
      </c>
      <c r="D103" s="51">
        <f t="shared" si="18"/>
        <v>25004.4963</v>
      </c>
      <c r="E103" s="51">
        <f t="shared" si="19"/>
        <v>15615.314999999999</v>
      </c>
      <c r="F103" s="51">
        <f t="shared" si="20"/>
        <v>18646.8</v>
      </c>
      <c r="G103" s="51">
        <f t="shared" si="21"/>
        <v>12263.515</v>
      </c>
      <c r="H103" s="51">
        <f t="shared" si="22"/>
        <v>7317.6963</v>
      </c>
      <c r="I103" s="51">
        <f t="shared" si="23"/>
        <v>3351.8</v>
      </c>
      <c r="J103" s="51">
        <v>13076.8</v>
      </c>
      <c r="K103" s="51">
        <v>8670.595</v>
      </c>
      <c r="L103" s="51">
        <v>6800</v>
      </c>
      <c r="M103" s="51">
        <v>3917.5</v>
      </c>
      <c r="N103" s="51">
        <v>12359.8</v>
      </c>
      <c r="O103" s="51">
        <v>8313.595</v>
      </c>
      <c r="P103" s="51">
        <v>900</v>
      </c>
      <c r="Q103" s="51">
        <v>0</v>
      </c>
      <c r="R103" s="51">
        <v>560</v>
      </c>
      <c r="S103" s="51">
        <v>230</v>
      </c>
      <c r="T103" s="51">
        <v>5900</v>
      </c>
      <c r="U103" s="51">
        <v>3917.5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700</v>
      </c>
      <c r="AE103" s="51">
        <v>500</v>
      </c>
      <c r="AF103" s="51">
        <v>-300</v>
      </c>
      <c r="AG103" s="51">
        <v>-565.7</v>
      </c>
      <c r="AH103" s="51">
        <v>700</v>
      </c>
      <c r="AI103" s="51">
        <v>500</v>
      </c>
      <c r="AJ103" s="51">
        <v>500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-800</v>
      </c>
      <c r="AW103" s="51">
        <v>-565.7</v>
      </c>
      <c r="AX103" s="51">
        <v>370</v>
      </c>
      <c r="AY103" s="51">
        <v>165</v>
      </c>
      <c r="AZ103" s="51">
        <v>0</v>
      </c>
      <c r="BA103" s="51">
        <v>0</v>
      </c>
      <c r="BB103" s="51">
        <v>370</v>
      </c>
      <c r="BC103" s="51">
        <v>165</v>
      </c>
      <c r="BD103" s="51">
        <v>0</v>
      </c>
      <c r="BE103" s="51">
        <v>0</v>
      </c>
      <c r="BF103" s="51">
        <v>0</v>
      </c>
      <c r="BG103" s="51">
        <v>0</v>
      </c>
      <c r="BH103" s="51">
        <v>0</v>
      </c>
      <c r="BI103" s="51">
        <v>0</v>
      </c>
      <c r="BJ103" s="51">
        <v>650</v>
      </c>
      <c r="BK103" s="51">
        <v>550</v>
      </c>
      <c r="BL103" s="51">
        <v>817.6963</v>
      </c>
      <c r="BM103" s="51">
        <v>0</v>
      </c>
      <c r="BN103" s="51">
        <v>0</v>
      </c>
      <c r="BO103" s="51">
        <v>0</v>
      </c>
      <c r="BP103" s="51">
        <v>0</v>
      </c>
      <c r="BQ103" s="51">
        <v>0</v>
      </c>
      <c r="BR103" s="51">
        <v>0</v>
      </c>
      <c r="BS103" s="51">
        <v>0</v>
      </c>
      <c r="BT103" s="51">
        <v>0</v>
      </c>
      <c r="BU103" s="51">
        <v>0</v>
      </c>
      <c r="BV103" s="51">
        <v>200</v>
      </c>
      <c r="BW103" s="51">
        <v>200</v>
      </c>
      <c r="BX103" s="51">
        <v>817.6963</v>
      </c>
      <c r="BY103" s="51">
        <v>0</v>
      </c>
      <c r="BZ103" s="51">
        <v>450</v>
      </c>
      <c r="CA103" s="51">
        <v>350</v>
      </c>
      <c r="CB103" s="51">
        <v>0</v>
      </c>
      <c r="CC103" s="51">
        <v>0</v>
      </c>
      <c r="CD103" s="51">
        <v>0</v>
      </c>
      <c r="CE103" s="51">
        <v>0</v>
      </c>
      <c r="CF103" s="51">
        <v>0</v>
      </c>
      <c r="CG103" s="51">
        <v>0</v>
      </c>
      <c r="CH103" s="51">
        <v>0</v>
      </c>
      <c r="CI103" s="51">
        <v>0</v>
      </c>
      <c r="CJ103" s="51">
        <v>0</v>
      </c>
      <c r="CK103" s="51">
        <v>0</v>
      </c>
      <c r="CL103" s="51">
        <v>870</v>
      </c>
      <c r="CM103" s="51">
        <v>557.92</v>
      </c>
      <c r="CN103" s="51">
        <v>0</v>
      </c>
      <c r="CO103" s="51">
        <v>0</v>
      </c>
      <c r="CP103" s="51">
        <v>870</v>
      </c>
      <c r="CQ103" s="51">
        <v>557.92</v>
      </c>
      <c r="CR103" s="51">
        <v>0</v>
      </c>
      <c r="CS103" s="51">
        <v>0</v>
      </c>
      <c r="CT103" s="51">
        <v>0</v>
      </c>
      <c r="CU103" s="51">
        <v>0</v>
      </c>
      <c r="CV103" s="51">
        <v>0</v>
      </c>
      <c r="CW103" s="51">
        <v>0</v>
      </c>
      <c r="CX103" s="51">
        <v>1020</v>
      </c>
      <c r="CY103" s="51">
        <v>820</v>
      </c>
      <c r="CZ103" s="51">
        <v>0</v>
      </c>
      <c r="DA103" s="51">
        <v>0</v>
      </c>
      <c r="DB103" s="51">
        <v>1020</v>
      </c>
      <c r="DC103" s="51">
        <v>820</v>
      </c>
      <c r="DD103" s="51">
        <v>0</v>
      </c>
      <c r="DE103" s="51">
        <v>0</v>
      </c>
      <c r="DF103" s="51">
        <v>1000</v>
      </c>
      <c r="DG103" s="51">
        <v>1000</v>
      </c>
      <c r="DH103" s="51">
        <v>0</v>
      </c>
      <c r="DI103" s="51">
        <v>0</v>
      </c>
      <c r="DJ103" s="51">
        <f t="shared" si="24"/>
        <v>0</v>
      </c>
      <c r="DK103" s="51">
        <f t="shared" si="25"/>
        <v>0</v>
      </c>
      <c r="DL103" s="51">
        <v>960</v>
      </c>
      <c r="DM103" s="51">
        <v>0</v>
      </c>
      <c r="DN103" s="51">
        <v>0</v>
      </c>
      <c r="DO103" s="51">
        <v>0</v>
      </c>
      <c r="DP103" s="51">
        <v>960</v>
      </c>
      <c r="DQ103" s="51">
        <v>0</v>
      </c>
    </row>
    <row r="104" spans="1:121" ht="16.5" customHeight="1">
      <c r="A104" s="44"/>
      <c r="B104" s="52">
        <v>94</v>
      </c>
      <c r="C104" s="132" t="s">
        <v>176</v>
      </c>
      <c r="D104" s="51">
        <f t="shared" si="18"/>
        <v>12532.116</v>
      </c>
      <c r="E104" s="51">
        <f t="shared" si="19"/>
        <v>6749.6533</v>
      </c>
      <c r="F104" s="51">
        <f t="shared" si="20"/>
        <v>9773.5</v>
      </c>
      <c r="G104" s="51">
        <f t="shared" si="21"/>
        <v>5790.0373</v>
      </c>
      <c r="H104" s="51">
        <f t="shared" si="22"/>
        <v>3258.616</v>
      </c>
      <c r="I104" s="51">
        <f t="shared" si="23"/>
        <v>959.616</v>
      </c>
      <c r="J104" s="51">
        <v>8983.5</v>
      </c>
      <c r="K104" s="51">
        <v>5730.0373</v>
      </c>
      <c r="L104" s="51">
        <v>300</v>
      </c>
      <c r="M104" s="51">
        <v>0</v>
      </c>
      <c r="N104" s="51">
        <v>8793.5</v>
      </c>
      <c r="O104" s="51">
        <v>5727.0373</v>
      </c>
      <c r="P104" s="51">
        <v>300</v>
      </c>
      <c r="Q104" s="51">
        <v>0</v>
      </c>
      <c r="R104" s="51">
        <v>190</v>
      </c>
      <c r="S104" s="51">
        <v>3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2958.616</v>
      </c>
      <c r="AG104" s="51">
        <v>959.616</v>
      </c>
      <c r="AH104" s="51">
        <v>0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2958.616</v>
      </c>
      <c r="AS104" s="51">
        <v>959.616</v>
      </c>
      <c r="AT104" s="51">
        <v>0</v>
      </c>
      <c r="AU104" s="51">
        <v>0</v>
      </c>
      <c r="AV104" s="51">
        <v>0</v>
      </c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51">
        <v>0</v>
      </c>
      <c r="BD104" s="51">
        <v>0</v>
      </c>
      <c r="BE104" s="51">
        <v>0</v>
      </c>
      <c r="BF104" s="51">
        <v>0</v>
      </c>
      <c r="BG104" s="51">
        <v>0</v>
      </c>
      <c r="BH104" s="51">
        <v>0</v>
      </c>
      <c r="BI104" s="51">
        <v>0</v>
      </c>
      <c r="BJ104" s="51">
        <v>0</v>
      </c>
      <c r="BK104" s="51">
        <v>0</v>
      </c>
      <c r="BL104" s="51">
        <v>0</v>
      </c>
      <c r="BM104" s="51">
        <v>0</v>
      </c>
      <c r="BN104" s="51">
        <v>0</v>
      </c>
      <c r="BO104" s="51">
        <v>0</v>
      </c>
      <c r="BP104" s="51">
        <v>0</v>
      </c>
      <c r="BQ104" s="51">
        <v>0</v>
      </c>
      <c r="BR104" s="51">
        <v>0</v>
      </c>
      <c r="BS104" s="51">
        <v>0</v>
      </c>
      <c r="BT104" s="51">
        <v>0</v>
      </c>
      <c r="BU104" s="51">
        <v>0</v>
      </c>
      <c r="BV104" s="51">
        <v>0</v>
      </c>
      <c r="BW104" s="51">
        <v>0</v>
      </c>
      <c r="BX104" s="51">
        <v>0</v>
      </c>
      <c r="BY104" s="51">
        <v>0</v>
      </c>
      <c r="BZ104" s="51">
        <v>0</v>
      </c>
      <c r="CA104" s="51">
        <v>0</v>
      </c>
      <c r="CB104" s="51">
        <v>0</v>
      </c>
      <c r="CC104" s="51">
        <v>0</v>
      </c>
      <c r="CD104" s="51">
        <v>0</v>
      </c>
      <c r="CE104" s="51">
        <v>0</v>
      </c>
      <c r="CF104" s="51">
        <v>0</v>
      </c>
      <c r="CG104" s="51">
        <v>0</v>
      </c>
      <c r="CH104" s="51">
        <v>0</v>
      </c>
      <c r="CI104" s="51">
        <v>0</v>
      </c>
      <c r="CJ104" s="51">
        <v>0</v>
      </c>
      <c r="CK104" s="51">
        <v>0</v>
      </c>
      <c r="CL104" s="51">
        <v>90</v>
      </c>
      <c r="CM104" s="51">
        <v>30</v>
      </c>
      <c r="CN104" s="51">
        <v>0</v>
      </c>
      <c r="CO104" s="51">
        <v>0</v>
      </c>
      <c r="CP104" s="51">
        <v>90</v>
      </c>
      <c r="CQ104" s="51">
        <v>30</v>
      </c>
      <c r="CR104" s="51">
        <v>0</v>
      </c>
      <c r="CS104" s="51">
        <v>0</v>
      </c>
      <c r="CT104" s="51">
        <v>0</v>
      </c>
      <c r="CU104" s="51">
        <v>0</v>
      </c>
      <c r="CV104" s="51">
        <v>0</v>
      </c>
      <c r="CW104" s="51">
        <v>0</v>
      </c>
      <c r="CX104" s="51">
        <v>0</v>
      </c>
      <c r="CY104" s="51">
        <v>0</v>
      </c>
      <c r="CZ104" s="51">
        <v>0</v>
      </c>
      <c r="DA104" s="51">
        <v>0</v>
      </c>
      <c r="DB104" s="51">
        <v>0</v>
      </c>
      <c r="DC104" s="51">
        <v>0</v>
      </c>
      <c r="DD104" s="51">
        <v>0</v>
      </c>
      <c r="DE104" s="51">
        <v>0</v>
      </c>
      <c r="DF104" s="51">
        <v>200</v>
      </c>
      <c r="DG104" s="51">
        <v>30</v>
      </c>
      <c r="DH104" s="51">
        <v>0</v>
      </c>
      <c r="DI104" s="51">
        <v>0</v>
      </c>
      <c r="DJ104" s="51">
        <f t="shared" si="24"/>
        <v>0</v>
      </c>
      <c r="DK104" s="51">
        <f t="shared" si="25"/>
        <v>0</v>
      </c>
      <c r="DL104" s="51">
        <v>500</v>
      </c>
      <c r="DM104" s="51">
        <v>0</v>
      </c>
      <c r="DN104" s="51">
        <v>0</v>
      </c>
      <c r="DO104" s="51">
        <v>0</v>
      </c>
      <c r="DP104" s="51">
        <v>500</v>
      </c>
      <c r="DQ104" s="51">
        <v>0</v>
      </c>
    </row>
    <row r="105" spans="1:121" ht="16.5" customHeight="1">
      <c r="A105" s="44"/>
      <c r="B105" s="52">
        <v>95</v>
      </c>
      <c r="C105" s="132" t="s">
        <v>177</v>
      </c>
      <c r="D105" s="51">
        <f t="shared" si="18"/>
        <v>4971.568</v>
      </c>
      <c r="E105" s="51">
        <f t="shared" si="19"/>
        <v>2719.1</v>
      </c>
      <c r="F105" s="51">
        <f t="shared" si="20"/>
        <v>4522.5</v>
      </c>
      <c r="G105" s="51">
        <f t="shared" si="21"/>
        <v>2719.1</v>
      </c>
      <c r="H105" s="51">
        <f t="shared" si="22"/>
        <v>679.068</v>
      </c>
      <c r="I105" s="51">
        <f t="shared" si="23"/>
        <v>0</v>
      </c>
      <c r="J105" s="51">
        <v>4132.5</v>
      </c>
      <c r="K105" s="51">
        <v>2559.1</v>
      </c>
      <c r="L105" s="51">
        <v>679.068</v>
      </c>
      <c r="M105" s="51">
        <v>0</v>
      </c>
      <c r="N105" s="51">
        <v>4132.5</v>
      </c>
      <c r="O105" s="51">
        <v>2559.1</v>
      </c>
      <c r="P105" s="51">
        <v>679.068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1">
        <v>0</v>
      </c>
      <c r="AR105" s="51">
        <v>0</v>
      </c>
      <c r="AS105" s="51">
        <v>0</v>
      </c>
      <c r="AT105" s="51">
        <v>0</v>
      </c>
      <c r="AU105" s="51">
        <v>0</v>
      </c>
      <c r="AV105" s="51">
        <v>0</v>
      </c>
      <c r="AW105" s="51">
        <v>0</v>
      </c>
      <c r="AX105" s="51">
        <v>0</v>
      </c>
      <c r="AY105" s="51">
        <v>0</v>
      </c>
      <c r="AZ105" s="51">
        <v>0</v>
      </c>
      <c r="BA105" s="51">
        <v>0</v>
      </c>
      <c r="BB105" s="51">
        <v>0</v>
      </c>
      <c r="BC105" s="51">
        <v>0</v>
      </c>
      <c r="BD105" s="51">
        <v>0</v>
      </c>
      <c r="BE105" s="51">
        <v>0</v>
      </c>
      <c r="BF105" s="51">
        <v>0</v>
      </c>
      <c r="BG105" s="51">
        <v>0</v>
      </c>
      <c r="BH105" s="51">
        <v>0</v>
      </c>
      <c r="BI105" s="51">
        <v>0</v>
      </c>
      <c r="BJ105" s="51">
        <v>0</v>
      </c>
      <c r="BK105" s="51">
        <v>0</v>
      </c>
      <c r="BL105" s="51">
        <v>0</v>
      </c>
      <c r="BM105" s="51">
        <v>0</v>
      </c>
      <c r="BN105" s="51">
        <v>0</v>
      </c>
      <c r="BO105" s="51">
        <v>0</v>
      </c>
      <c r="BP105" s="51">
        <v>0</v>
      </c>
      <c r="BQ105" s="51">
        <v>0</v>
      </c>
      <c r="BR105" s="51">
        <v>0</v>
      </c>
      <c r="BS105" s="51">
        <v>0</v>
      </c>
      <c r="BT105" s="51">
        <v>0</v>
      </c>
      <c r="BU105" s="51">
        <v>0</v>
      </c>
      <c r="BV105" s="51">
        <v>0</v>
      </c>
      <c r="BW105" s="51">
        <v>0</v>
      </c>
      <c r="BX105" s="51">
        <v>0</v>
      </c>
      <c r="BY105" s="51">
        <v>0</v>
      </c>
      <c r="BZ105" s="51">
        <v>0</v>
      </c>
      <c r="CA105" s="51">
        <v>0</v>
      </c>
      <c r="CB105" s="51">
        <v>0</v>
      </c>
      <c r="CC105" s="51">
        <v>0</v>
      </c>
      <c r="CD105" s="51">
        <v>0</v>
      </c>
      <c r="CE105" s="51">
        <v>0</v>
      </c>
      <c r="CF105" s="51">
        <v>0</v>
      </c>
      <c r="CG105" s="51">
        <v>0</v>
      </c>
      <c r="CH105" s="51">
        <v>0</v>
      </c>
      <c r="CI105" s="51">
        <v>0</v>
      </c>
      <c r="CJ105" s="51">
        <v>0</v>
      </c>
      <c r="CK105" s="51">
        <v>0</v>
      </c>
      <c r="CL105" s="51">
        <v>0</v>
      </c>
      <c r="CM105" s="51">
        <v>0</v>
      </c>
      <c r="CN105" s="51">
        <v>0</v>
      </c>
      <c r="CO105" s="51">
        <v>0</v>
      </c>
      <c r="CP105" s="51">
        <v>0</v>
      </c>
      <c r="CQ105" s="51">
        <v>0</v>
      </c>
      <c r="CR105" s="51">
        <v>0</v>
      </c>
      <c r="CS105" s="51">
        <v>0</v>
      </c>
      <c r="CT105" s="51">
        <v>0</v>
      </c>
      <c r="CU105" s="51">
        <v>0</v>
      </c>
      <c r="CV105" s="51">
        <v>0</v>
      </c>
      <c r="CW105" s="51">
        <v>0</v>
      </c>
      <c r="CX105" s="51">
        <v>0</v>
      </c>
      <c r="CY105" s="51">
        <v>0</v>
      </c>
      <c r="CZ105" s="51">
        <v>0</v>
      </c>
      <c r="DA105" s="51">
        <v>0</v>
      </c>
      <c r="DB105" s="51">
        <v>0</v>
      </c>
      <c r="DC105" s="51">
        <v>0</v>
      </c>
      <c r="DD105" s="51">
        <v>0</v>
      </c>
      <c r="DE105" s="51">
        <v>0</v>
      </c>
      <c r="DF105" s="51">
        <v>160</v>
      </c>
      <c r="DG105" s="51">
        <v>160</v>
      </c>
      <c r="DH105" s="51">
        <v>0</v>
      </c>
      <c r="DI105" s="51">
        <v>0</v>
      </c>
      <c r="DJ105" s="51">
        <f t="shared" si="24"/>
        <v>0</v>
      </c>
      <c r="DK105" s="51">
        <f t="shared" si="25"/>
        <v>0</v>
      </c>
      <c r="DL105" s="51">
        <v>230</v>
      </c>
      <c r="DM105" s="51">
        <v>0</v>
      </c>
      <c r="DN105" s="51">
        <v>0</v>
      </c>
      <c r="DO105" s="51">
        <v>0</v>
      </c>
      <c r="DP105" s="51">
        <v>230</v>
      </c>
      <c r="DQ105" s="51">
        <v>0</v>
      </c>
    </row>
    <row r="106" spans="1:121" ht="16.5" customHeight="1">
      <c r="A106" s="44"/>
      <c r="B106" s="52">
        <v>96</v>
      </c>
      <c r="C106" s="132" t="s">
        <v>178</v>
      </c>
      <c r="D106" s="51">
        <f t="shared" si="18"/>
        <v>42344.538</v>
      </c>
      <c r="E106" s="51">
        <f t="shared" si="19"/>
        <v>20639.8</v>
      </c>
      <c r="F106" s="51">
        <f t="shared" si="20"/>
        <v>29112.2</v>
      </c>
      <c r="G106" s="51">
        <f t="shared" si="21"/>
        <v>18553.01</v>
      </c>
      <c r="H106" s="51">
        <f t="shared" si="22"/>
        <v>14732.338</v>
      </c>
      <c r="I106" s="51">
        <f t="shared" si="23"/>
        <v>2086.79</v>
      </c>
      <c r="J106" s="51">
        <v>19478.4</v>
      </c>
      <c r="K106" s="51">
        <v>13098.676</v>
      </c>
      <c r="L106" s="51">
        <v>9732.338</v>
      </c>
      <c r="M106" s="51">
        <v>280</v>
      </c>
      <c r="N106" s="51">
        <v>19038.4</v>
      </c>
      <c r="O106" s="51">
        <v>13054.676</v>
      </c>
      <c r="P106" s="51">
        <v>9532.338</v>
      </c>
      <c r="Q106" s="51">
        <v>80</v>
      </c>
      <c r="R106" s="51">
        <v>340</v>
      </c>
      <c r="S106" s="51">
        <v>0</v>
      </c>
      <c r="T106" s="51">
        <v>200</v>
      </c>
      <c r="U106" s="51">
        <v>200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0</v>
      </c>
      <c r="AV106" s="51">
        <v>0</v>
      </c>
      <c r="AW106" s="51">
        <v>0</v>
      </c>
      <c r="AX106" s="51">
        <v>0</v>
      </c>
      <c r="AY106" s="51">
        <v>0</v>
      </c>
      <c r="AZ106" s="51">
        <v>0</v>
      </c>
      <c r="BA106" s="51">
        <v>0</v>
      </c>
      <c r="BB106" s="51">
        <v>0</v>
      </c>
      <c r="BC106" s="51">
        <v>0</v>
      </c>
      <c r="BD106" s="51">
        <v>0</v>
      </c>
      <c r="BE106" s="51">
        <v>0</v>
      </c>
      <c r="BF106" s="51">
        <v>0</v>
      </c>
      <c r="BG106" s="51">
        <v>0</v>
      </c>
      <c r="BH106" s="51">
        <v>0</v>
      </c>
      <c r="BI106" s="51">
        <v>0</v>
      </c>
      <c r="BJ106" s="51">
        <v>433.8</v>
      </c>
      <c r="BK106" s="51">
        <v>263.4</v>
      </c>
      <c r="BL106" s="51">
        <v>2500</v>
      </c>
      <c r="BM106" s="51">
        <v>654.29</v>
      </c>
      <c r="BN106" s="51">
        <v>0</v>
      </c>
      <c r="BO106" s="51">
        <v>0</v>
      </c>
      <c r="BP106" s="51">
        <v>0</v>
      </c>
      <c r="BQ106" s="51">
        <v>0</v>
      </c>
      <c r="BR106" s="51">
        <v>0</v>
      </c>
      <c r="BS106" s="51">
        <v>0</v>
      </c>
      <c r="BT106" s="51">
        <v>0</v>
      </c>
      <c r="BU106" s="51">
        <v>0</v>
      </c>
      <c r="BV106" s="51">
        <v>433.8</v>
      </c>
      <c r="BW106" s="51">
        <v>263.4</v>
      </c>
      <c r="BX106" s="51">
        <v>2500</v>
      </c>
      <c r="BY106" s="51">
        <v>654.29</v>
      </c>
      <c r="BZ106" s="51">
        <v>0</v>
      </c>
      <c r="CA106" s="51">
        <v>0</v>
      </c>
      <c r="CB106" s="51">
        <v>0</v>
      </c>
      <c r="CC106" s="51">
        <v>0</v>
      </c>
      <c r="CD106" s="51">
        <v>0</v>
      </c>
      <c r="CE106" s="51">
        <v>0</v>
      </c>
      <c r="CF106" s="51">
        <v>0</v>
      </c>
      <c r="CG106" s="51">
        <v>0</v>
      </c>
      <c r="CH106" s="51">
        <v>0</v>
      </c>
      <c r="CI106" s="51">
        <v>0</v>
      </c>
      <c r="CJ106" s="51">
        <v>0</v>
      </c>
      <c r="CK106" s="51">
        <v>0</v>
      </c>
      <c r="CL106" s="51">
        <v>3700</v>
      </c>
      <c r="CM106" s="51">
        <v>1820.934</v>
      </c>
      <c r="CN106" s="51">
        <v>2500</v>
      </c>
      <c r="CO106" s="51">
        <v>1152.5</v>
      </c>
      <c r="CP106" s="51">
        <v>3700</v>
      </c>
      <c r="CQ106" s="51">
        <v>1820.934</v>
      </c>
      <c r="CR106" s="51">
        <v>2500</v>
      </c>
      <c r="CS106" s="51">
        <v>1152.5</v>
      </c>
      <c r="CT106" s="51">
        <v>1010</v>
      </c>
      <c r="CU106" s="51">
        <v>576</v>
      </c>
      <c r="CV106" s="51">
        <v>0</v>
      </c>
      <c r="CW106" s="51">
        <v>0</v>
      </c>
      <c r="CX106" s="51">
        <v>2500</v>
      </c>
      <c r="CY106" s="51">
        <v>2500</v>
      </c>
      <c r="CZ106" s="51">
        <v>0</v>
      </c>
      <c r="DA106" s="51">
        <v>0</v>
      </c>
      <c r="DB106" s="51">
        <v>2500</v>
      </c>
      <c r="DC106" s="51">
        <v>2500</v>
      </c>
      <c r="DD106" s="51">
        <v>0</v>
      </c>
      <c r="DE106" s="51">
        <v>0</v>
      </c>
      <c r="DF106" s="51">
        <v>1500</v>
      </c>
      <c r="DG106" s="51">
        <v>870</v>
      </c>
      <c r="DH106" s="51">
        <v>0</v>
      </c>
      <c r="DI106" s="51">
        <v>0</v>
      </c>
      <c r="DJ106" s="51">
        <f t="shared" si="24"/>
        <v>0</v>
      </c>
      <c r="DK106" s="51">
        <f t="shared" si="25"/>
        <v>0</v>
      </c>
      <c r="DL106" s="51">
        <v>1500</v>
      </c>
      <c r="DM106" s="51">
        <v>0</v>
      </c>
      <c r="DN106" s="51">
        <v>0</v>
      </c>
      <c r="DO106" s="51">
        <v>0</v>
      </c>
      <c r="DP106" s="51">
        <v>1500</v>
      </c>
      <c r="DQ106" s="51">
        <v>0</v>
      </c>
    </row>
    <row r="107" spans="1:121" ht="16.5" customHeight="1">
      <c r="A107" s="44"/>
      <c r="B107" s="52">
        <v>97</v>
      </c>
      <c r="C107" s="132" t="s">
        <v>179</v>
      </c>
      <c r="D107" s="51">
        <f aca="true" t="shared" si="26" ref="D107:D125">F107+H107-DP107</f>
        <v>26381.285</v>
      </c>
      <c r="E107" s="51">
        <f aca="true" t="shared" si="27" ref="E107:E125">G107+I107-DQ107</f>
        <v>14584.059</v>
      </c>
      <c r="F107" s="51">
        <f aca="true" t="shared" si="28" ref="F107:F125">J107+V107+Z107+AD107+AX107+BJ107+CH107+CL107+CX107+DF107+DL107</f>
        <v>22543</v>
      </c>
      <c r="G107" s="51">
        <f aca="true" t="shared" si="29" ref="G107:G125">K107+W107+AA107+AE107+AY107+BK107+CI107+CM107+CY107+DG107+DM107</f>
        <v>12757.559</v>
      </c>
      <c r="H107" s="51">
        <f aca="true" t="shared" si="30" ref="H107:H125">L107+X107+AB107+AF107+AZ107+BL107+CJ107+CN107+CZ107+DH107+DN107</f>
        <v>4838.285</v>
      </c>
      <c r="I107" s="51">
        <f aca="true" t="shared" si="31" ref="I107:I125">M107+Y107+AC107+AG107+BA107+BM107+CK107+CO107+DA107+DI107+DO107</f>
        <v>1826.5</v>
      </c>
      <c r="J107" s="51">
        <v>15885</v>
      </c>
      <c r="K107" s="51">
        <v>9454.231</v>
      </c>
      <c r="L107" s="51">
        <v>1800</v>
      </c>
      <c r="M107" s="51">
        <v>350</v>
      </c>
      <c r="N107" s="51">
        <v>14975</v>
      </c>
      <c r="O107" s="51">
        <v>9264.231</v>
      </c>
      <c r="P107" s="51">
        <v>1800</v>
      </c>
      <c r="Q107" s="51">
        <v>350</v>
      </c>
      <c r="R107" s="51">
        <v>910</v>
      </c>
      <c r="S107" s="51">
        <v>190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600</v>
      </c>
      <c r="AE107" s="51">
        <v>0</v>
      </c>
      <c r="AF107" s="51">
        <v>900</v>
      </c>
      <c r="AG107" s="51">
        <v>76.5</v>
      </c>
      <c r="AH107" s="51">
        <v>600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900</v>
      </c>
      <c r="AS107" s="51">
        <v>600</v>
      </c>
      <c r="AT107" s="51">
        <v>0</v>
      </c>
      <c r="AU107" s="51">
        <v>0</v>
      </c>
      <c r="AV107" s="51">
        <v>0</v>
      </c>
      <c r="AW107" s="51">
        <v>-523.5</v>
      </c>
      <c r="AX107" s="51">
        <v>300</v>
      </c>
      <c r="AY107" s="51">
        <v>100</v>
      </c>
      <c r="AZ107" s="51">
        <v>0</v>
      </c>
      <c r="BA107" s="51">
        <v>0</v>
      </c>
      <c r="BB107" s="51">
        <v>300</v>
      </c>
      <c r="BC107" s="51">
        <v>100</v>
      </c>
      <c r="BD107" s="51">
        <v>0</v>
      </c>
      <c r="BE107" s="51">
        <v>0</v>
      </c>
      <c r="BF107" s="51">
        <v>0</v>
      </c>
      <c r="BG107" s="51">
        <v>0</v>
      </c>
      <c r="BH107" s="51">
        <v>0</v>
      </c>
      <c r="BI107" s="51">
        <v>0</v>
      </c>
      <c r="BJ107" s="51">
        <v>288</v>
      </c>
      <c r="BK107" s="51">
        <v>48</v>
      </c>
      <c r="BL107" s="51">
        <v>1638.285</v>
      </c>
      <c r="BM107" s="51">
        <v>900</v>
      </c>
      <c r="BN107" s="51">
        <v>0</v>
      </c>
      <c r="BO107" s="51">
        <v>0</v>
      </c>
      <c r="BP107" s="51">
        <v>0</v>
      </c>
      <c r="BQ107" s="51">
        <v>0</v>
      </c>
      <c r="BR107" s="51">
        <v>0</v>
      </c>
      <c r="BS107" s="51">
        <v>0</v>
      </c>
      <c r="BT107" s="51">
        <v>0</v>
      </c>
      <c r="BU107" s="51">
        <v>0</v>
      </c>
      <c r="BV107" s="51">
        <v>288</v>
      </c>
      <c r="BW107" s="51">
        <v>48</v>
      </c>
      <c r="BX107" s="51">
        <v>1638.285</v>
      </c>
      <c r="BY107" s="51">
        <v>900</v>
      </c>
      <c r="BZ107" s="51">
        <v>0</v>
      </c>
      <c r="CA107" s="51">
        <v>0</v>
      </c>
      <c r="CB107" s="51">
        <v>0</v>
      </c>
      <c r="CC107" s="51">
        <v>0</v>
      </c>
      <c r="CD107" s="51">
        <v>0</v>
      </c>
      <c r="CE107" s="51">
        <v>0</v>
      </c>
      <c r="CF107" s="51">
        <v>0</v>
      </c>
      <c r="CG107" s="51">
        <v>0</v>
      </c>
      <c r="CH107" s="51">
        <v>0</v>
      </c>
      <c r="CI107" s="51">
        <v>0</v>
      </c>
      <c r="CJ107" s="51">
        <v>0</v>
      </c>
      <c r="CK107" s="51">
        <v>0</v>
      </c>
      <c r="CL107" s="51">
        <v>2670</v>
      </c>
      <c r="CM107" s="51">
        <v>2038.328</v>
      </c>
      <c r="CN107" s="51">
        <v>500</v>
      </c>
      <c r="CO107" s="51">
        <v>500</v>
      </c>
      <c r="CP107" s="51">
        <v>2670</v>
      </c>
      <c r="CQ107" s="51">
        <v>2038.328</v>
      </c>
      <c r="CR107" s="51">
        <v>500</v>
      </c>
      <c r="CS107" s="51">
        <v>500</v>
      </c>
      <c r="CT107" s="51">
        <v>1750</v>
      </c>
      <c r="CU107" s="51">
        <v>1298.328</v>
      </c>
      <c r="CV107" s="51">
        <v>0</v>
      </c>
      <c r="CW107" s="51">
        <v>0</v>
      </c>
      <c r="CX107" s="51">
        <v>0</v>
      </c>
      <c r="CY107" s="51">
        <v>0</v>
      </c>
      <c r="CZ107" s="51">
        <v>0</v>
      </c>
      <c r="DA107" s="51">
        <v>0</v>
      </c>
      <c r="DB107" s="51">
        <v>0</v>
      </c>
      <c r="DC107" s="51">
        <v>0</v>
      </c>
      <c r="DD107" s="51">
        <v>0</v>
      </c>
      <c r="DE107" s="51">
        <v>0</v>
      </c>
      <c r="DF107" s="51">
        <v>1800</v>
      </c>
      <c r="DG107" s="51">
        <v>1117</v>
      </c>
      <c r="DH107" s="51">
        <v>0</v>
      </c>
      <c r="DI107" s="51">
        <v>0</v>
      </c>
      <c r="DJ107" s="51">
        <f aca="true" t="shared" si="32" ref="DJ107:DJ125">DL107+DN107-DP107</f>
        <v>0</v>
      </c>
      <c r="DK107" s="51">
        <f aca="true" t="shared" si="33" ref="DK107:DK125">DM107+DO107-DQ107</f>
        <v>0</v>
      </c>
      <c r="DL107" s="51">
        <v>1000</v>
      </c>
      <c r="DM107" s="51">
        <v>0</v>
      </c>
      <c r="DN107" s="51">
        <v>0</v>
      </c>
      <c r="DO107" s="51">
        <v>0</v>
      </c>
      <c r="DP107" s="51">
        <v>1000</v>
      </c>
      <c r="DQ107" s="51">
        <v>0</v>
      </c>
    </row>
    <row r="108" spans="1:121" ht="16.5" customHeight="1">
      <c r="A108" s="44"/>
      <c r="B108" s="52">
        <v>98</v>
      </c>
      <c r="C108" s="132" t="s">
        <v>180</v>
      </c>
      <c r="D108" s="51">
        <f t="shared" si="26"/>
        <v>13934.9288</v>
      </c>
      <c r="E108" s="51">
        <f t="shared" si="27"/>
        <v>9850.9288</v>
      </c>
      <c r="F108" s="51">
        <f t="shared" si="28"/>
        <v>13101.3</v>
      </c>
      <c r="G108" s="51">
        <f t="shared" si="29"/>
        <v>9017.3</v>
      </c>
      <c r="H108" s="51">
        <f t="shared" si="30"/>
        <v>1493.6288</v>
      </c>
      <c r="I108" s="51">
        <f t="shared" si="31"/>
        <v>1080.6288</v>
      </c>
      <c r="J108" s="51">
        <v>9754.7</v>
      </c>
      <c r="K108" s="51">
        <v>6763.3</v>
      </c>
      <c r="L108" s="51">
        <v>0</v>
      </c>
      <c r="M108" s="51">
        <v>0</v>
      </c>
      <c r="N108" s="51">
        <v>9704.7</v>
      </c>
      <c r="O108" s="51">
        <v>6728.3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51">
        <v>0</v>
      </c>
      <c r="AC108" s="51">
        <v>0</v>
      </c>
      <c r="AD108" s="51">
        <v>0</v>
      </c>
      <c r="AE108" s="51">
        <v>0</v>
      </c>
      <c r="AF108" s="51">
        <v>543.6288</v>
      </c>
      <c r="AG108" s="51">
        <v>543.6288</v>
      </c>
      <c r="AH108" s="51">
        <v>0</v>
      </c>
      <c r="AI108" s="51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>
        <v>543.6288</v>
      </c>
      <c r="AS108" s="51">
        <v>543.6288</v>
      </c>
      <c r="AT108" s="51">
        <v>0</v>
      </c>
      <c r="AU108" s="51">
        <v>0</v>
      </c>
      <c r="AV108" s="51">
        <v>0</v>
      </c>
      <c r="AW108" s="51">
        <v>0</v>
      </c>
      <c r="AX108" s="51">
        <v>0</v>
      </c>
      <c r="AY108" s="51">
        <v>0</v>
      </c>
      <c r="AZ108" s="51">
        <v>0</v>
      </c>
      <c r="BA108" s="51">
        <v>0</v>
      </c>
      <c r="BB108" s="51">
        <v>0</v>
      </c>
      <c r="BC108" s="51">
        <v>0</v>
      </c>
      <c r="BD108" s="51">
        <v>0</v>
      </c>
      <c r="BE108" s="51">
        <v>0</v>
      </c>
      <c r="BF108" s="51">
        <v>0</v>
      </c>
      <c r="BG108" s="51">
        <v>0</v>
      </c>
      <c r="BH108" s="51">
        <v>0</v>
      </c>
      <c r="BI108" s="51">
        <v>0</v>
      </c>
      <c r="BJ108" s="51">
        <v>108</v>
      </c>
      <c r="BK108" s="51">
        <v>81</v>
      </c>
      <c r="BL108" s="51">
        <v>950</v>
      </c>
      <c r="BM108" s="51">
        <v>537</v>
      </c>
      <c r="BN108" s="51">
        <v>0</v>
      </c>
      <c r="BO108" s="51">
        <v>0</v>
      </c>
      <c r="BP108" s="51">
        <v>0</v>
      </c>
      <c r="BQ108" s="51">
        <v>0</v>
      </c>
      <c r="BR108" s="51">
        <v>0</v>
      </c>
      <c r="BS108" s="51">
        <v>0</v>
      </c>
      <c r="BT108" s="51">
        <v>0</v>
      </c>
      <c r="BU108" s="51">
        <v>0</v>
      </c>
      <c r="BV108" s="51">
        <v>108</v>
      </c>
      <c r="BW108" s="51">
        <v>81</v>
      </c>
      <c r="BX108" s="51">
        <v>0</v>
      </c>
      <c r="BY108" s="51">
        <v>0</v>
      </c>
      <c r="BZ108" s="51">
        <v>0</v>
      </c>
      <c r="CA108" s="51">
        <v>0</v>
      </c>
      <c r="CB108" s="51">
        <v>950</v>
      </c>
      <c r="CC108" s="51">
        <v>537</v>
      </c>
      <c r="CD108" s="51">
        <v>0</v>
      </c>
      <c r="CE108" s="51">
        <v>0</v>
      </c>
      <c r="CF108" s="51">
        <v>0</v>
      </c>
      <c r="CG108" s="51">
        <v>0</v>
      </c>
      <c r="CH108" s="51">
        <v>0</v>
      </c>
      <c r="CI108" s="51">
        <v>0</v>
      </c>
      <c r="CJ108" s="51">
        <v>0</v>
      </c>
      <c r="CK108" s="51">
        <v>0</v>
      </c>
      <c r="CL108" s="51">
        <v>1728.3</v>
      </c>
      <c r="CM108" s="51">
        <v>1076</v>
      </c>
      <c r="CN108" s="51">
        <v>0</v>
      </c>
      <c r="CO108" s="51">
        <v>0</v>
      </c>
      <c r="CP108" s="51">
        <v>1728.3</v>
      </c>
      <c r="CQ108" s="51">
        <v>1076</v>
      </c>
      <c r="CR108" s="51">
        <v>0</v>
      </c>
      <c r="CS108" s="51">
        <v>0</v>
      </c>
      <c r="CT108" s="51">
        <v>1222</v>
      </c>
      <c r="CU108" s="51">
        <v>846</v>
      </c>
      <c r="CV108" s="51">
        <v>0</v>
      </c>
      <c r="CW108" s="51">
        <v>0</v>
      </c>
      <c r="CX108" s="51">
        <v>0</v>
      </c>
      <c r="CY108" s="51">
        <v>0</v>
      </c>
      <c r="CZ108" s="51">
        <v>0</v>
      </c>
      <c r="DA108" s="51">
        <v>0</v>
      </c>
      <c r="DB108" s="51">
        <v>0</v>
      </c>
      <c r="DC108" s="51">
        <v>0</v>
      </c>
      <c r="DD108" s="51">
        <v>0</v>
      </c>
      <c r="DE108" s="51">
        <v>0</v>
      </c>
      <c r="DF108" s="51">
        <v>850.3</v>
      </c>
      <c r="DG108" s="51">
        <v>850</v>
      </c>
      <c r="DH108" s="51">
        <v>0</v>
      </c>
      <c r="DI108" s="51">
        <v>0</v>
      </c>
      <c r="DJ108" s="51">
        <f t="shared" si="32"/>
        <v>0</v>
      </c>
      <c r="DK108" s="51">
        <f t="shared" si="33"/>
        <v>0</v>
      </c>
      <c r="DL108" s="51">
        <v>660</v>
      </c>
      <c r="DM108" s="51">
        <v>247</v>
      </c>
      <c r="DN108" s="51">
        <v>0</v>
      </c>
      <c r="DO108" s="51">
        <v>0</v>
      </c>
      <c r="DP108" s="51">
        <v>660</v>
      </c>
      <c r="DQ108" s="51">
        <v>247</v>
      </c>
    </row>
    <row r="109" spans="1:121" ht="16.5" customHeight="1">
      <c r="A109" s="44"/>
      <c r="B109" s="52">
        <v>99</v>
      </c>
      <c r="C109" s="132" t="s">
        <v>181</v>
      </c>
      <c r="D109" s="51">
        <f t="shared" si="26"/>
        <v>13222.470099999999</v>
      </c>
      <c r="E109" s="51">
        <f t="shared" si="27"/>
        <v>3626.785</v>
      </c>
      <c r="F109" s="51">
        <f t="shared" si="28"/>
        <v>6289.4</v>
      </c>
      <c r="G109" s="51">
        <f t="shared" si="29"/>
        <v>3080.785</v>
      </c>
      <c r="H109" s="51">
        <f t="shared" si="30"/>
        <v>7248.0701</v>
      </c>
      <c r="I109" s="51">
        <f t="shared" si="31"/>
        <v>546</v>
      </c>
      <c r="J109" s="51">
        <v>5449.4</v>
      </c>
      <c r="K109" s="51">
        <v>3080.785</v>
      </c>
      <c r="L109" s="51">
        <v>3679.5</v>
      </c>
      <c r="M109" s="51">
        <v>0</v>
      </c>
      <c r="N109" s="51">
        <v>5314.4</v>
      </c>
      <c r="O109" s="51">
        <v>3080.785</v>
      </c>
      <c r="P109" s="51">
        <v>2729.5</v>
      </c>
      <c r="Q109" s="51">
        <v>0</v>
      </c>
      <c r="R109" s="51">
        <v>135</v>
      </c>
      <c r="S109" s="51">
        <v>0</v>
      </c>
      <c r="T109" s="51">
        <v>950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1">
        <v>0</v>
      </c>
      <c r="AE109" s="51">
        <v>0</v>
      </c>
      <c r="AF109" s="51">
        <v>1727.3701</v>
      </c>
      <c r="AG109" s="51">
        <v>546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1727.3701</v>
      </c>
      <c r="AS109" s="51">
        <v>546</v>
      </c>
      <c r="AT109" s="51">
        <v>0</v>
      </c>
      <c r="AU109" s="51">
        <v>0</v>
      </c>
      <c r="AV109" s="51">
        <v>0</v>
      </c>
      <c r="AW109" s="51">
        <v>0</v>
      </c>
      <c r="AX109" s="51">
        <v>125</v>
      </c>
      <c r="AY109" s="51">
        <v>0</v>
      </c>
      <c r="AZ109" s="51">
        <v>0</v>
      </c>
      <c r="BA109" s="51">
        <v>0</v>
      </c>
      <c r="BB109" s="51">
        <v>125</v>
      </c>
      <c r="BC109" s="51">
        <v>0</v>
      </c>
      <c r="BD109" s="51">
        <v>0</v>
      </c>
      <c r="BE109" s="51">
        <v>0</v>
      </c>
      <c r="BF109" s="51">
        <v>0</v>
      </c>
      <c r="BG109" s="51">
        <v>0</v>
      </c>
      <c r="BH109" s="51">
        <v>0</v>
      </c>
      <c r="BI109" s="51">
        <v>0</v>
      </c>
      <c r="BJ109" s="51">
        <v>0</v>
      </c>
      <c r="BK109" s="51">
        <v>0</v>
      </c>
      <c r="BL109" s="51">
        <v>0</v>
      </c>
      <c r="BM109" s="51">
        <v>0</v>
      </c>
      <c r="BN109" s="51">
        <v>0</v>
      </c>
      <c r="BO109" s="51">
        <v>0</v>
      </c>
      <c r="BP109" s="51">
        <v>0</v>
      </c>
      <c r="BQ109" s="51">
        <v>0</v>
      </c>
      <c r="BR109" s="51">
        <v>0</v>
      </c>
      <c r="BS109" s="51">
        <v>0</v>
      </c>
      <c r="BT109" s="51">
        <v>0</v>
      </c>
      <c r="BU109" s="51">
        <v>0</v>
      </c>
      <c r="BV109" s="51">
        <v>0</v>
      </c>
      <c r="BW109" s="51">
        <v>0</v>
      </c>
      <c r="BX109" s="51">
        <v>0</v>
      </c>
      <c r="BY109" s="51">
        <v>0</v>
      </c>
      <c r="BZ109" s="51">
        <v>0</v>
      </c>
      <c r="CA109" s="51">
        <v>0</v>
      </c>
      <c r="CB109" s="51">
        <v>0</v>
      </c>
      <c r="CC109" s="51">
        <v>0</v>
      </c>
      <c r="CD109" s="51">
        <v>0</v>
      </c>
      <c r="CE109" s="51">
        <v>0</v>
      </c>
      <c r="CF109" s="51">
        <v>0</v>
      </c>
      <c r="CG109" s="51">
        <v>0</v>
      </c>
      <c r="CH109" s="51">
        <v>0</v>
      </c>
      <c r="CI109" s="51">
        <v>0</v>
      </c>
      <c r="CJ109" s="51">
        <v>0</v>
      </c>
      <c r="CK109" s="51">
        <v>0</v>
      </c>
      <c r="CL109" s="51">
        <v>100</v>
      </c>
      <c r="CM109" s="51">
        <v>0</v>
      </c>
      <c r="CN109" s="51">
        <v>1841.2</v>
      </c>
      <c r="CO109" s="51">
        <v>0</v>
      </c>
      <c r="CP109" s="51">
        <v>100</v>
      </c>
      <c r="CQ109" s="51">
        <v>0</v>
      </c>
      <c r="CR109" s="51">
        <v>1841.2</v>
      </c>
      <c r="CS109" s="51">
        <v>0</v>
      </c>
      <c r="CT109" s="51">
        <v>0</v>
      </c>
      <c r="CU109" s="51">
        <v>0</v>
      </c>
      <c r="CV109" s="51">
        <v>1841.2</v>
      </c>
      <c r="CW109" s="51">
        <v>0</v>
      </c>
      <c r="CX109" s="51">
        <v>0</v>
      </c>
      <c r="CY109" s="51">
        <v>0</v>
      </c>
      <c r="CZ109" s="51">
        <v>0</v>
      </c>
      <c r="DA109" s="51">
        <v>0</v>
      </c>
      <c r="DB109" s="51">
        <v>0</v>
      </c>
      <c r="DC109" s="51">
        <v>0</v>
      </c>
      <c r="DD109" s="51">
        <v>0</v>
      </c>
      <c r="DE109" s="51">
        <v>0</v>
      </c>
      <c r="DF109" s="51">
        <v>300</v>
      </c>
      <c r="DG109" s="51">
        <v>0</v>
      </c>
      <c r="DH109" s="51">
        <v>0</v>
      </c>
      <c r="DI109" s="51">
        <v>0</v>
      </c>
      <c r="DJ109" s="51">
        <f t="shared" si="32"/>
        <v>0</v>
      </c>
      <c r="DK109" s="51">
        <f t="shared" si="33"/>
        <v>0</v>
      </c>
      <c r="DL109" s="51">
        <v>315</v>
      </c>
      <c r="DM109" s="51">
        <v>0</v>
      </c>
      <c r="DN109" s="51">
        <v>0</v>
      </c>
      <c r="DO109" s="51">
        <v>0</v>
      </c>
      <c r="DP109" s="51">
        <v>315</v>
      </c>
      <c r="DQ109" s="51">
        <v>0</v>
      </c>
    </row>
    <row r="110" spans="1:121" ht="16.5" customHeight="1">
      <c r="A110" s="44"/>
      <c r="B110" s="52">
        <v>100</v>
      </c>
      <c r="C110" s="132" t="s">
        <v>182</v>
      </c>
      <c r="D110" s="51">
        <f t="shared" si="26"/>
        <v>9609.7054</v>
      </c>
      <c r="E110" s="51">
        <f t="shared" si="27"/>
        <v>4567.495</v>
      </c>
      <c r="F110" s="51">
        <f t="shared" si="28"/>
        <v>8391.2</v>
      </c>
      <c r="G110" s="51">
        <f t="shared" si="29"/>
        <v>4527.495</v>
      </c>
      <c r="H110" s="51">
        <f t="shared" si="30"/>
        <v>1648.5054</v>
      </c>
      <c r="I110" s="51">
        <f t="shared" si="31"/>
        <v>40</v>
      </c>
      <c r="J110" s="51">
        <v>5577.2</v>
      </c>
      <c r="K110" s="51">
        <v>3261.495</v>
      </c>
      <c r="L110" s="51">
        <v>1648.5054</v>
      </c>
      <c r="M110" s="51">
        <v>40</v>
      </c>
      <c r="N110" s="51">
        <v>5547.2</v>
      </c>
      <c r="O110" s="51">
        <v>3261.495</v>
      </c>
      <c r="P110" s="51">
        <v>1648.5054</v>
      </c>
      <c r="Q110" s="51">
        <v>40</v>
      </c>
      <c r="R110" s="51">
        <v>30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  <c r="AU110" s="51">
        <v>0</v>
      </c>
      <c r="AV110" s="51">
        <v>0</v>
      </c>
      <c r="AW110" s="51">
        <v>0</v>
      </c>
      <c r="AX110" s="51">
        <v>0</v>
      </c>
      <c r="AY110" s="51">
        <v>0</v>
      </c>
      <c r="AZ110" s="51">
        <v>0</v>
      </c>
      <c r="BA110" s="51">
        <v>0</v>
      </c>
      <c r="BB110" s="51">
        <v>0</v>
      </c>
      <c r="BC110" s="51">
        <v>0</v>
      </c>
      <c r="BD110" s="51">
        <v>0</v>
      </c>
      <c r="BE110" s="51">
        <v>0</v>
      </c>
      <c r="BF110" s="51">
        <v>0</v>
      </c>
      <c r="BG110" s="51">
        <v>0</v>
      </c>
      <c r="BH110" s="51">
        <v>0</v>
      </c>
      <c r="BI110" s="51">
        <v>0</v>
      </c>
      <c r="BJ110" s="51">
        <v>0</v>
      </c>
      <c r="BK110" s="51">
        <v>0</v>
      </c>
      <c r="BL110" s="51">
        <v>0</v>
      </c>
      <c r="BM110" s="51">
        <v>0</v>
      </c>
      <c r="BN110" s="51">
        <v>0</v>
      </c>
      <c r="BO110" s="51">
        <v>0</v>
      </c>
      <c r="BP110" s="51">
        <v>0</v>
      </c>
      <c r="BQ110" s="51">
        <v>0</v>
      </c>
      <c r="BR110" s="51">
        <v>0</v>
      </c>
      <c r="BS110" s="51">
        <v>0</v>
      </c>
      <c r="BT110" s="51">
        <v>0</v>
      </c>
      <c r="BU110" s="51">
        <v>0</v>
      </c>
      <c r="BV110" s="51">
        <v>0</v>
      </c>
      <c r="BW110" s="51">
        <v>0</v>
      </c>
      <c r="BX110" s="51">
        <v>0</v>
      </c>
      <c r="BY110" s="51">
        <v>0</v>
      </c>
      <c r="BZ110" s="51">
        <v>0</v>
      </c>
      <c r="CA110" s="51">
        <v>0</v>
      </c>
      <c r="CB110" s="51">
        <v>0</v>
      </c>
      <c r="CC110" s="51">
        <v>0</v>
      </c>
      <c r="CD110" s="51">
        <v>0</v>
      </c>
      <c r="CE110" s="51">
        <v>0</v>
      </c>
      <c r="CF110" s="51">
        <v>0</v>
      </c>
      <c r="CG110" s="51">
        <v>0</v>
      </c>
      <c r="CH110" s="51">
        <v>0</v>
      </c>
      <c r="CI110" s="51">
        <v>0</v>
      </c>
      <c r="CJ110" s="51">
        <v>0</v>
      </c>
      <c r="CK110" s="51">
        <v>0</v>
      </c>
      <c r="CL110" s="51">
        <v>1884</v>
      </c>
      <c r="CM110" s="51">
        <v>1176</v>
      </c>
      <c r="CN110" s="51">
        <v>0</v>
      </c>
      <c r="CO110" s="51">
        <v>0</v>
      </c>
      <c r="CP110" s="51">
        <v>1884</v>
      </c>
      <c r="CQ110" s="51">
        <v>1176</v>
      </c>
      <c r="CR110" s="51">
        <v>0</v>
      </c>
      <c r="CS110" s="51">
        <v>0</v>
      </c>
      <c r="CT110" s="51">
        <v>1784</v>
      </c>
      <c r="CU110" s="51">
        <v>1176</v>
      </c>
      <c r="CV110" s="51">
        <v>0</v>
      </c>
      <c r="CW110" s="51">
        <v>0</v>
      </c>
      <c r="CX110" s="51">
        <v>0</v>
      </c>
      <c r="CY110" s="51">
        <v>0</v>
      </c>
      <c r="CZ110" s="51">
        <v>0</v>
      </c>
      <c r="DA110" s="51">
        <v>0</v>
      </c>
      <c r="DB110" s="51">
        <v>0</v>
      </c>
      <c r="DC110" s="51">
        <v>0</v>
      </c>
      <c r="DD110" s="51">
        <v>0</v>
      </c>
      <c r="DE110" s="51">
        <v>0</v>
      </c>
      <c r="DF110" s="51">
        <v>500</v>
      </c>
      <c r="DG110" s="51">
        <v>90</v>
      </c>
      <c r="DH110" s="51">
        <v>0</v>
      </c>
      <c r="DI110" s="51">
        <v>0</v>
      </c>
      <c r="DJ110" s="51">
        <f t="shared" si="32"/>
        <v>0</v>
      </c>
      <c r="DK110" s="51">
        <f t="shared" si="33"/>
        <v>0</v>
      </c>
      <c r="DL110" s="51">
        <v>430</v>
      </c>
      <c r="DM110" s="51">
        <v>0</v>
      </c>
      <c r="DN110" s="51">
        <v>0</v>
      </c>
      <c r="DO110" s="51">
        <v>0</v>
      </c>
      <c r="DP110" s="51">
        <v>430</v>
      </c>
      <c r="DQ110" s="51">
        <v>0</v>
      </c>
    </row>
    <row r="111" spans="1:121" ht="16.5" customHeight="1">
      <c r="A111" s="44"/>
      <c r="B111" s="52">
        <v>101</v>
      </c>
      <c r="C111" s="132" t="s">
        <v>183</v>
      </c>
      <c r="D111" s="51">
        <f t="shared" si="26"/>
        <v>4984.874</v>
      </c>
      <c r="E111" s="51">
        <f t="shared" si="27"/>
        <v>3160.63</v>
      </c>
      <c r="F111" s="51">
        <f t="shared" si="28"/>
        <v>4658.7</v>
      </c>
      <c r="G111" s="51">
        <f t="shared" si="29"/>
        <v>3160.63</v>
      </c>
      <c r="H111" s="51">
        <f t="shared" si="30"/>
        <v>326.174</v>
      </c>
      <c r="I111" s="51">
        <f t="shared" si="31"/>
        <v>0</v>
      </c>
      <c r="J111" s="51">
        <v>4255.7</v>
      </c>
      <c r="K111" s="51">
        <v>3120.63</v>
      </c>
      <c r="L111" s="51">
        <v>326.174</v>
      </c>
      <c r="M111" s="51">
        <v>0</v>
      </c>
      <c r="N111" s="51">
        <v>4222.7</v>
      </c>
      <c r="O111" s="51">
        <v>3120.63</v>
      </c>
      <c r="P111" s="51">
        <v>0</v>
      </c>
      <c r="Q111" s="51">
        <v>0</v>
      </c>
      <c r="R111" s="51">
        <v>33</v>
      </c>
      <c r="S111" s="51">
        <v>0</v>
      </c>
      <c r="T111" s="51">
        <v>326.174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v>0</v>
      </c>
      <c r="AS111" s="51">
        <v>0</v>
      </c>
      <c r="AT111" s="51">
        <v>0</v>
      </c>
      <c r="AU111" s="51">
        <v>0</v>
      </c>
      <c r="AV111" s="51">
        <v>0</v>
      </c>
      <c r="AW111" s="51">
        <v>0</v>
      </c>
      <c r="AX111" s="51">
        <v>0</v>
      </c>
      <c r="AY111" s="51">
        <v>0</v>
      </c>
      <c r="AZ111" s="51">
        <v>0</v>
      </c>
      <c r="BA111" s="51">
        <v>0</v>
      </c>
      <c r="BB111" s="51">
        <v>0</v>
      </c>
      <c r="BC111" s="51">
        <v>0</v>
      </c>
      <c r="BD111" s="51">
        <v>0</v>
      </c>
      <c r="BE111" s="51">
        <v>0</v>
      </c>
      <c r="BF111" s="51">
        <v>0</v>
      </c>
      <c r="BG111" s="51">
        <v>0</v>
      </c>
      <c r="BH111" s="51">
        <v>0</v>
      </c>
      <c r="BI111" s="51">
        <v>0</v>
      </c>
      <c r="BJ111" s="51">
        <v>0</v>
      </c>
      <c r="BK111" s="51">
        <v>0</v>
      </c>
      <c r="BL111" s="51">
        <v>0</v>
      </c>
      <c r="BM111" s="51">
        <v>0</v>
      </c>
      <c r="BN111" s="51">
        <v>0</v>
      </c>
      <c r="BO111" s="51">
        <v>0</v>
      </c>
      <c r="BP111" s="51">
        <v>0</v>
      </c>
      <c r="BQ111" s="51">
        <v>0</v>
      </c>
      <c r="BR111" s="51">
        <v>0</v>
      </c>
      <c r="BS111" s="51">
        <v>0</v>
      </c>
      <c r="BT111" s="51">
        <v>0</v>
      </c>
      <c r="BU111" s="51">
        <v>0</v>
      </c>
      <c r="BV111" s="51">
        <v>0</v>
      </c>
      <c r="BW111" s="51">
        <v>0</v>
      </c>
      <c r="BX111" s="51">
        <v>0</v>
      </c>
      <c r="BY111" s="51">
        <v>0</v>
      </c>
      <c r="BZ111" s="51">
        <v>0</v>
      </c>
      <c r="CA111" s="51">
        <v>0</v>
      </c>
      <c r="CB111" s="51">
        <v>0</v>
      </c>
      <c r="CC111" s="51">
        <v>0</v>
      </c>
      <c r="CD111" s="51">
        <v>0</v>
      </c>
      <c r="CE111" s="51">
        <v>0</v>
      </c>
      <c r="CF111" s="51">
        <v>0</v>
      </c>
      <c r="CG111" s="51">
        <v>0</v>
      </c>
      <c r="CH111" s="51">
        <v>0</v>
      </c>
      <c r="CI111" s="51">
        <v>0</v>
      </c>
      <c r="CJ111" s="51">
        <v>0</v>
      </c>
      <c r="CK111" s="51">
        <v>0</v>
      </c>
      <c r="CL111" s="51">
        <v>170</v>
      </c>
      <c r="CM111" s="51">
        <v>40</v>
      </c>
      <c r="CN111" s="51">
        <v>0</v>
      </c>
      <c r="CO111" s="51">
        <v>0</v>
      </c>
      <c r="CP111" s="51">
        <v>170</v>
      </c>
      <c r="CQ111" s="51">
        <v>40</v>
      </c>
      <c r="CR111" s="51">
        <v>0</v>
      </c>
      <c r="CS111" s="51">
        <v>0</v>
      </c>
      <c r="CT111" s="51">
        <v>0</v>
      </c>
      <c r="CU111" s="51">
        <v>0</v>
      </c>
      <c r="CV111" s="51">
        <v>0</v>
      </c>
      <c r="CW111" s="51">
        <v>0</v>
      </c>
      <c r="CX111" s="51">
        <v>0</v>
      </c>
      <c r="CY111" s="51">
        <v>0</v>
      </c>
      <c r="CZ111" s="51">
        <v>0</v>
      </c>
      <c r="DA111" s="51">
        <v>0</v>
      </c>
      <c r="DB111" s="51">
        <v>0</v>
      </c>
      <c r="DC111" s="51">
        <v>0</v>
      </c>
      <c r="DD111" s="51">
        <v>0</v>
      </c>
      <c r="DE111" s="51">
        <v>0</v>
      </c>
      <c r="DF111" s="51">
        <v>0</v>
      </c>
      <c r="DG111" s="51">
        <v>0</v>
      </c>
      <c r="DH111" s="51">
        <v>0</v>
      </c>
      <c r="DI111" s="51">
        <v>0</v>
      </c>
      <c r="DJ111" s="51">
        <f t="shared" si="32"/>
        <v>233</v>
      </c>
      <c r="DK111" s="51">
        <f t="shared" si="33"/>
        <v>0</v>
      </c>
      <c r="DL111" s="51">
        <v>233</v>
      </c>
      <c r="DM111" s="51">
        <v>0</v>
      </c>
      <c r="DN111" s="51">
        <v>0</v>
      </c>
      <c r="DO111" s="51">
        <v>0</v>
      </c>
      <c r="DP111" s="51">
        <v>0</v>
      </c>
      <c r="DQ111" s="51">
        <v>0</v>
      </c>
    </row>
    <row r="112" spans="1:121" ht="16.5" customHeight="1">
      <c r="A112" s="44"/>
      <c r="B112" s="52">
        <v>102</v>
      </c>
      <c r="C112" s="132" t="s">
        <v>184</v>
      </c>
      <c r="D112" s="51">
        <f t="shared" si="26"/>
        <v>108501.1491</v>
      </c>
      <c r="E112" s="51">
        <f t="shared" si="27"/>
        <v>50468.036</v>
      </c>
      <c r="F112" s="51">
        <f t="shared" si="28"/>
        <v>63277.2</v>
      </c>
      <c r="G112" s="51">
        <f t="shared" si="29"/>
        <v>34801.11</v>
      </c>
      <c r="H112" s="51">
        <f t="shared" si="30"/>
        <v>48723.9491</v>
      </c>
      <c r="I112" s="51">
        <f t="shared" si="31"/>
        <v>15666.926</v>
      </c>
      <c r="J112" s="51">
        <v>20884.2</v>
      </c>
      <c r="K112" s="51">
        <v>11337.8</v>
      </c>
      <c r="L112" s="51">
        <v>8400</v>
      </c>
      <c r="M112" s="51">
        <v>0</v>
      </c>
      <c r="N112" s="51">
        <v>17009.9</v>
      </c>
      <c r="O112" s="51">
        <v>9664.122</v>
      </c>
      <c r="P112" s="51">
        <v>8100</v>
      </c>
      <c r="Q112" s="51">
        <v>0</v>
      </c>
      <c r="R112" s="51">
        <v>3574.3</v>
      </c>
      <c r="S112" s="51">
        <v>1570.478</v>
      </c>
      <c r="T112" s="51">
        <v>300</v>
      </c>
      <c r="U112" s="51">
        <v>0</v>
      </c>
      <c r="V112" s="51">
        <v>400</v>
      </c>
      <c r="W112" s="51">
        <v>63.7</v>
      </c>
      <c r="X112" s="51">
        <v>0</v>
      </c>
      <c r="Y112" s="51">
        <v>0</v>
      </c>
      <c r="Z112" s="51">
        <v>0</v>
      </c>
      <c r="AA112" s="51">
        <v>0</v>
      </c>
      <c r="AB112" s="51">
        <v>0</v>
      </c>
      <c r="AC112" s="51">
        <v>0</v>
      </c>
      <c r="AD112" s="51">
        <v>400</v>
      </c>
      <c r="AE112" s="51">
        <v>93.999</v>
      </c>
      <c r="AF112" s="51">
        <v>25723.9491</v>
      </c>
      <c r="AG112" s="51">
        <v>11000</v>
      </c>
      <c r="AH112" s="51">
        <v>400</v>
      </c>
      <c r="AI112" s="51">
        <v>93.999</v>
      </c>
      <c r="AJ112" s="51">
        <v>19500</v>
      </c>
      <c r="AK112" s="51">
        <v>11000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1">
        <v>0</v>
      </c>
      <c r="AR112" s="51">
        <v>6223.9491</v>
      </c>
      <c r="AS112" s="51">
        <v>0</v>
      </c>
      <c r="AT112" s="51">
        <v>0</v>
      </c>
      <c r="AU112" s="51">
        <v>0</v>
      </c>
      <c r="AV112" s="51">
        <v>0</v>
      </c>
      <c r="AW112" s="51">
        <v>0</v>
      </c>
      <c r="AX112" s="51">
        <v>6720</v>
      </c>
      <c r="AY112" s="51">
        <v>4000</v>
      </c>
      <c r="AZ112" s="51">
        <v>0</v>
      </c>
      <c r="BA112" s="51">
        <v>0</v>
      </c>
      <c r="BB112" s="51">
        <v>6720</v>
      </c>
      <c r="BC112" s="51">
        <v>4000</v>
      </c>
      <c r="BD112" s="51">
        <v>0</v>
      </c>
      <c r="BE112" s="51">
        <v>0</v>
      </c>
      <c r="BF112" s="51">
        <v>0</v>
      </c>
      <c r="BG112" s="51">
        <v>0</v>
      </c>
      <c r="BH112" s="51">
        <v>0</v>
      </c>
      <c r="BI112" s="51">
        <v>0</v>
      </c>
      <c r="BJ112" s="51">
        <v>9870</v>
      </c>
      <c r="BK112" s="51">
        <v>5569.714</v>
      </c>
      <c r="BL112" s="51">
        <v>9400</v>
      </c>
      <c r="BM112" s="51">
        <v>4666.926</v>
      </c>
      <c r="BN112" s="51">
        <v>0</v>
      </c>
      <c r="BO112" s="51">
        <v>0</v>
      </c>
      <c r="BP112" s="51">
        <v>0</v>
      </c>
      <c r="BQ112" s="51">
        <v>0</v>
      </c>
      <c r="BR112" s="51">
        <v>0</v>
      </c>
      <c r="BS112" s="51">
        <v>0</v>
      </c>
      <c r="BT112" s="51">
        <v>0</v>
      </c>
      <c r="BU112" s="51">
        <v>0</v>
      </c>
      <c r="BV112" s="51">
        <v>7305</v>
      </c>
      <c r="BW112" s="51">
        <v>4669.714</v>
      </c>
      <c r="BX112" s="51">
        <v>4750</v>
      </c>
      <c r="BY112" s="51">
        <v>321</v>
      </c>
      <c r="BZ112" s="51">
        <v>2565</v>
      </c>
      <c r="CA112" s="51">
        <v>900</v>
      </c>
      <c r="CB112" s="51">
        <v>4650</v>
      </c>
      <c r="CC112" s="51">
        <v>4345.926</v>
      </c>
      <c r="CD112" s="51">
        <v>0</v>
      </c>
      <c r="CE112" s="51">
        <v>0</v>
      </c>
      <c r="CF112" s="51">
        <v>0</v>
      </c>
      <c r="CG112" s="51">
        <v>0</v>
      </c>
      <c r="CH112" s="51">
        <v>0</v>
      </c>
      <c r="CI112" s="51">
        <v>0</v>
      </c>
      <c r="CJ112" s="51">
        <v>0</v>
      </c>
      <c r="CK112" s="51">
        <v>0</v>
      </c>
      <c r="CL112" s="51">
        <v>5503</v>
      </c>
      <c r="CM112" s="51">
        <v>2085.897</v>
      </c>
      <c r="CN112" s="51">
        <v>3200</v>
      </c>
      <c r="CO112" s="51">
        <v>0</v>
      </c>
      <c r="CP112" s="51">
        <v>5503</v>
      </c>
      <c r="CQ112" s="51">
        <v>2085.897</v>
      </c>
      <c r="CR112" s="51">
        <v>3200</v>
      </c>
      <c r="CS112" s="51">
        <v>0</v>
      </c>
      <c r="CT112" s="51">
        <v>4333</v>
      </c>
      <c r="CU112" s="51">
        <v>1675.897</v>
      </c>
      <c r="CV112" s="51">
        <v>3200</v>
      </c>
      <c r="CW112" s="51">
        <v>0</v>
      </c>
      <c r="CX112" s="51">
        <v>14000</v>
      </c>
      <c r="CY112" s="51">
        <v>10500</v>
      </c>
      <c r="CZ112" s="51">
        <v>2000</v>
      </c>
      <c r="DA112" s="51">
        <v>0</v>
      </c>
      <c r="DB112" s="51">
        <v>14000</v>
      </c>
      <c r="DC112" s="51">
        <v>10500</v>
      </c>
      <c r="DD112" s="51">
        <v>2000</v>
      </c>
      <c r="DE112" s="51">
        <v>0</v>
      </c>
      <c r="DF112" s="51">
        <v>2000</v>
      </c>
      <c r="DG112" s="51">
        <v>1150</v>
      </c>
      <c r="DH112" s="51">
        <v>0</v>
      </c>
      <c r="DI112" s="51">
        <v>0</v>
      </c>
      <c r="DJ112" s="51">
        <f t="shared" si="32"/>
        <v>0</v>
      </c>
      <c r="DK112" s="51">
        <f t="shared" si="33"/>
        <v>0</v>
      </c>
      <c r="DL112" s="51">
        <v>3500</v>
      </c>
      <c r="DM112" s="51">
        <v>0</v>
      </c>
      <c r="DN112" s="51">
        <v>0</v>
      </c>
      <c r="DO112" s="51">
        <v>0</v>
      </c>
      <c r="DP112" s="51">
        <v>3500</v>
      </c>
      <c r="DQ112" s="51">
        <v>0</v>
      </c>
    </row>
    <row r="113" spans="1:121" ht="16.5" customHeight="1">
      <c r="A113" s="44"/>
      <c r="B113" s="52">
        <v>103</v>
      </c>
      <c r="C113" s="132" t="s">
        <v>185</v>
      </c>
      <c r="D113" s="51">
        <f t="shared" si="26"/>
        <v>14848.6871</v>
      </c>
      <c r="E113" s="51">
        <f t="shared" si="27"/>
        <v>9113.699</v>
      </c>
      <c r="F113" s="51">
        <f t="shared" si="28"/>
        <v>11963.3</v>
      </c>
      <c r="G113" s="51">
        <f t="shared" si="29"/>
        <v>7251.1630000000005</v>
      </c>
      <c r="H113" s="51">
        <f t="shared" si="30"/>
        <v>3485.3871</v>
      </c>
      <c r="I113" s="51">
        <f t="shared" si="31"/>
        <v>1862.536</v>
      </c>
      <c r="J113" s="51">
        <v>8838.3</v>
      </c>
      <c r="K113" s="51">
        <v>5988.264</v>
      </c>
      <c r="L113" s="51">
        <v>900</v>
      </c>
      <c r="M113" s="51">
        <v>819</v>
      </c>
      <c r="N113" s="51">
        <v>8402.2</v>
      </c>
      <c r="O113" s="51">
        <v>5918.264</v>
      </c>
      <c r="P113" s="51">
        <v>900</v>
      </c>
      <c r="Q113" s="51">
        <v>819</v>
      </c>
      <c r="R113" s="51">
        <v>381.1</v>
      </c>
      <c r="S113" s="51">
        <v>20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0</v>
      </c>
      <c r="AF113" s="51">
        <v>600</v>
      </c>
      <c r="AG113" s="51">
        <v>600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>
        <v>600</v>
      </c>
      <c r="AS113" s="51">
        <v>600</v>
      </c>
      <c r="AT113" s="51">
        <v>0</v>
      </c>
      <c r="AU113" s="51">
        <v>0</v>
      </c>
      <c r="AV113" s="51">
        <v>0</v>
      </c>
      <c r="AW113" s="51">
        <v>0</v>
      </c>
      <c r="AX113" s="51">
        <v>0</v>
      </c>
      <c r="AY113" s="51">
        <v>0</v>
      </c>
      <c r="AZ113" s="51">
        <v>0</v>
      </c>
      <c r="BA113" s="51">
        <v>0</v>
      </c>
      <c r="BB113" s="51">
        <v>0</v>
      </c>
      <c r="BC113" s="51">
        <v>0</v>
      </c>
      <c r="BD113" s="51">
        <v>0</v>
      </c>
      <c r="BE113" s="51">
        <v>0</v>
      </c>
      <c r="BF113" s="51">
        <v>0</v>
      </c>
      <c r="BG113" s="51">
        <v>0</v>
      </c>
      <c r="BH113" s="51">
        <v>0</v>
      </c>
      <c r="BI113" s="51">
        <v>0</v>
      </c>
      <c r="BJ113" s="51">
        <v>250</v>
      </c>
      <c r="BK113" s="51">
        <v>0</v>
      </c>
      <c r="BL113" s="51">
        <v>700</v>
      </c>
      <c r="BM113" s="51">
        <v>0</v>
      </c>
      <c r="BN113" s="51">
        <v>0</v>
      </c>
      <c r="BO113" s="51">
        <v>0</v>
      </c>
      <c r="BP113" s="51">
        <v>0</v>
      </c>
      <c r="BQ113" s="51">
        <v>0</v>
      </c>
      <c r="BR113" s="51">
        <v>0</v>
      </c>
      <c r="BS113" s="51">
        <v>0</v>
      </c>
      <c r="BT113" s="51">
        <v>0</v>
      </c>
      <c r="BU113" s="51">
        <v>0</v>
      </c>
      <c r="BV113" s="51">
        <v>250</v>
      </c>
      <c r="BW113" s="51">
        <v>0</v>
      </c>
      <c r="BX113" s="51">
        <v>700</v>
      </c>
      <c r="BY113" s="51">
        <v>0</v>
      </c>
      <c r="BZ113" s="51">
        <v>0</v>
      </c>
      <c r="CA113" s="51">
        <v>0</v>
      </c>
      <c r="CB113" s="51">
        <v>0</v>
      </c>
      <c r="CC113" s="51">
        <v>0</v>
      </c>
      <c r="CD113" s="51">
        <v>0</v>
      </c>
      <c r="CE113" s="51">
        <v>0</v>
      </c>
      <c r="CF113" s="51">
        <v>0</v>
      </c>
      <c r="CG113" s="51">
        <v>0</v>
      </c>
      <c r="CH113" s="51">
        <v>0</v>
      </c>
      <c r="CI113" s="51">
        <v>0</v>
      </c>
      <c r="CJ113" s="51">
        <v>0</v>
      </c>
      <c r="CK113" s="51">
        <v>0</v>
      </c>
      <c r="CL113" s="51">
        <v>1775</v>
      </c>
      <c r="CM113" s="51">
        <v>1012.899</v>
      </c>
      <c r="CN113" s="51">
        <v>1285.3871</v>
      </c>
      <c r="CO113" s="51">
        <v>443.536</v>
      </c>
      <c r="CP113" s="51">
        <v>1775</v>
      </c>
      <c r="CQ113" s="51">
        <v>1012.899</v>
      </c>
      <c r="CR113" s="51">
        <v>1285.3871</v>
      </c>
      <c r="CS113" s="51">
        <v>443.536</v>
      </c>
      <c r="CT113" s="51">
        <v>955</v>
      </c>
      <c r="CU113" s="51">
        <v>571.899</v>
      </c>
      <c r="CV113" s="51">
        <v>1285.3871</v>
      </c>
      <c r="CW113" s="51">
        <v>443.536</v>
      </c>
      <c r="CX113" s="51">
        <v>0</v>
      </c>
      <c r="CY113" s="51">
        <v>0</v>
      </c>
      <c r="CZ113" s="51">
        <v>0</v>
      </c>
      <c r="DA113" s="51">
        <v>0</v>
      </c>
      <c r="DB113" s="51">
        <v>0</v>
      </c>
      <c r="DC113" s="51">
        <v>0</v>
      </c>
      <c r="DD113" s="51">
        <v>0</v>
      </c>
      <c r="DE113" s="51">
        <v>0</v>
      </c>
      <c r="DF113" s="51">
        <v>500</v>
      </c>
      <c r="DG113" s="51">
        <v>250</v>
      </c>
      <c r="DH113" s="51">
        <v>0</v>
      </c>
      <c r="DI113" s="51">
        <v>0</v>
      </c>
      <c r="DJ113" s="51">
        <f t="shared" si="32"/>
        <v>0</v>
      </c>
      <c r="DK113" s="51">
        <f t="shared" si="33"/>
        <v>0</v>
      </c>
      <c r="DL113" s="51">
        <v>600</v>
      </c>
      <c r="DM113" s="51">
        <v>0</v>
      </c>
      <c r="DN113" s="51">
        <v>0</v>
      </c>
      <c r="DO113" s="51">
        <v>0</v>
      </c>
      <c r="DP113" s="51">
        <v>600</v>
      </c>
      <c r="DQ113" s="51">
        <v>0</v>
      </c>
    </row>
    <row r="114" spans="1:121" ht="16.5" customHeight="1">
      <c r="A114" s="44"/>
      <c r="B114" s="52">
        <v>104</v>
      </c>
      <c r="C114" s="132" t="s">
        <v>186</v>
      </c>
      <c r="D114" s="51">
        <f t="shared" si="26"/>
        <v>43555.5258</v>
      </c>
      <c r="E114" s="51">
        <f t="shared" si="27"/>
        <v>30592.146999999997</v>
      </c>
      <c r="F114" s="51">
        <f t="shared" si="28"/>
        <v>37255</v>
      </c>
      <c r="G114" s="51">
        <f t="shared" si="29"/>
        <v>25289.846999999998</v>
      </c>
      <c r="H114" s="51">
        <f t="shared" si="30"/>
        <v>8770.5258</v>
      </c>
      <c r="I114" s="51">
        <f t="shared" si="31"/>
        <v>5302.3</v>
      </c>
      <c r="J114" s="51">
        <v>20525</v>
      </c>
      <c r="K114" s="51">
        <v>13979.344</v>
      </c>
      <c r="L114" s="51">
        <v>730</v>
      </c>
      <c r="M114" s="51">
        <v>580</v>
      </c>
      <c r="N114" s="51">
        <v>20375</v>
      </c>
      <c r="O114" s="51">
        <v>13914.344</v>
      </c>
      <c r="P114" s="51">
        <v>600</v>
      </c>
      <c r="Q114" s="51">
        <v>580</v>
      </c>
      <c r="R114" s="51">
        <v>100</v>
      </c>
      <c r="S114" s="51">
        <v>16</v>
      </c>
      <c r="T114" s="51">
        <v>130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5070.5258</v>
      </c>
      <c r="AG114" s="51">
        <v>1798.3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6750.5258</v>
      </c>
      <c r="AS114" s="51">
        <v>2267</v>
      </c>
      <c r="AT114" s="51">
        <v>0</v>
      </c>
      <c r="AU114" s="51">
        <v>0</v>
      </c>
      <c r="AV114" s="51">
        <v>-1680</v>
      </c>
      <c r="AW114" s="51">
        <v>-468.7</v>
      </c>
      <c r="AX114" s="51">
        <v>600</v>
      </c>
      <c r="AY114" s="51">
        <v>600</v>
      </c>
      <c r="AZ114" s="51">
        <v>0</v>
      </c>
      <c r="BA114" s="51">
        <v>0</v>
      </c>
      <c r="BB114" s="51">
        <v>600</v>
      </c>
      <c r="BC114" s="51">
        <v>600</v>
      </c>
      <c r="BD114" s="51">
        <v>0</v>
      </c>
      <c r="BE114" s="51">
        <v>0</v>
      </c>
      <c r="BF114" s="51">
        <v>0</v>
      </c>
      <c r="BG114" s="51">
        <v>0</v>
      </c>
      <c r="BH114" s="51">
        <v>0</v>
      </c>
      <c r="BI114" s="51">
        <v>0</v>
      </c>
      <c r="BJ114" s="51">
        <v>380</v>
      </c>
      <c r="BK114" s="51">
        <v>168</v>
      </c>
      <c r="BL114" s="51">
        <v>0</v>
      </c>
      <c r="BM114" s="51">
        <v>0</v>
      </c>
      <c r="BN114" s="51">
        <v>0</v>
      </c>
      <c r="BO114" s="51">
        <v>0</v>
      </c>
      <c r="BP114" s="51">
        <v>0</v>
      </c>
      <c r="BQ114" s="51">
        <v>0</v>
      </c>
      <c r="BR114" s="51">
        <v>0</v>
      </c>
      <c r="BS114" s="51">
        <v>0</v>
      </c>
      <c r="BT114" s="51">
        <v>0</v>
      </c>
      <c r="BU114" s="51">
        <v>0</v>
      </c>
      <c r="BV114" s="51">
        <v>380</v>
      </c>
      <c r="BW114" s="51">
        <v>168</v>
      </c>
      <c r="BX114" s="51">
        <v>0</v>
      </c>
      <c r="BY114" s="51">
        <v>0</v>
      </c>
      <c r="BZ114" s="51">
        <v>0</v>
      </c>
      <c r="CA114" s="51">
        <v>0</v>
      </c>
      <c r="CB114" s="51">
        <v>0</v>
      </c>
      <c r="CC114" s="51">
        <v>0</v>
      </c>
      <c r="CD114" s="51">
        <v>0</v>
      </c>
      <c r="CE114" s="51">
        <v>0</v>
      </c>
      <c r="CF114" s="51">
        <v>0</v>
      </c>
      <c r="CG114" s="51">
        <v>0</v>
      </c>
      <c r="CH114" s="51">
        <v>0</v>
      </c>
      <c r="CI114" s="51">
        <v>0</v>
      </c>
      <c r="CJ114" s="51">
        <v>0</v>
      </c>
      <c r="CK114" s="51">
        <v>0</v>
      </c>
      <c r="CL114" s="51">
        <v>6580</v>
      </c>
      <c r="CM114" s="51">
        <v>5337.503</v>
      </c>
      <c r="CN114" s="51">
        <v>2970</v>
      </c>
      <c r="CO114" s="51">
        <v>2924</v>
      </c>
      <c r="CP114" s="51">
        <v>6580</v>
      </c>
      <c r="CQ114" s="51">
        <v>5337.503</v>
      </c>
      <c r="CR114" s="51">
        <v>2970</v>
      </c>
      <c r="CS114" s="51">
        <v>2924</v>
      </c>
      <c r="CT114" s="51">
        <v>2770</v>
      </c>
      <c r="CU114" s="51">
        <v>2015.315</v>
      </c>
      <c r="CV114" s="51">
        <v>990</v>
      </c>
      <c r="CW114" s="51">
        <v>947</v>
      </c>
      <c r="CX114" s="51">
        <v>5400</v>
      </c>
      <c r="CY114" s="51">
        <v>4030</v>
      </c>
      <c r="CZ114" s="51">
        <v>0</v>
      </c>
      <c r="DA114" s="51">
        <v>0</v>
      </c>
      <c r="DB114" s="51">
        <v>5400</v>
      </c>
      <c r="DC114" s="51">
        <v>4030</v>
      </c>
      <c r="DD114" s="51">
        <v>0</v>
      </c>
      <c r="DE114" s="51">
        <v>0</v>
      </c>
      <c r="DF114" s="51">
        <v>1300</v>
      </c>
      <c r="DG114" s="51">
        <v>1175</v>
      </c>
      <c r="DH114" s="51">
        <v>0</v>
      </c>
      <c r="DI114" s="51">
        <v>0</v>
      </c>
      <c r="DJ114" s="51">
        <f t="shared" si="32"/>
        <v>0</v>
      </c>
      <c r="DK114" s="51">
        <f t="shared" si="33"/>
        <v>0</v>
      </c>
      <c r="DL114" s="51">
        <v>2470</v>
      </c>
      <c r="DM114" s="51">
        <v>0</v>
      </c>
      <c r="DN114" s="51">
        <v>0</v>
      </c>
      <c r="DO114" s="51">
        <v>0</v>
      </c>
      <c r="DP114" s="51">
        <v>2470</v>
      </c>
      <c r="DQ114" s="51">
        <v>0</v>
      </c>
    </row>
    <row r="115" spans="1:121" ht="16.5" customHeight="1">
      <c r="A115" s="44"/>
      <c r="B115" s="52">
        <v>105</v>
      </c>
      <c r="C115" s="132" t="s">
        <v>187</v>
      </c>
      <c r="D115" s="51">
        <f t="shared" si="26"/>
        <v>34585.5712</v>
      </c>
      <c r="E115" s="51">
        <f t="shared" si="27"/>
        <v>14141.761</v>
      </c>
      <c r="F115" s="51">
        <f t="shared" si="28"/>
        <v>24590</v>
      </c>
      <c r="G115" s="51">
        <f t="shared" si="29"/>
        <v>15032.761</v>
      </c>
      <c r="H115" s="51">
        <f t="shared" si="30"/>
        <v>11570.871200000001</v>
      </c>
      <c r="I115" s="51">
        <f t="shared" si="31"/>
        <v>-891</v>
      </c>
      <c r="J115" s="51">
        <v>13564.7</v>
      </c>
      <c r="K115" s="51">
        <v>9004.749</v>
      </c>
      <c r="L115" s="51">
        <v>980</v>
      </c>
      <c r="M115" s="51">
        <v>0</v>
      </c>
      <c r="N115" s="51">
        <v>12322</v>
      </c>
      <c r="O115" s="51">
        <v>8975.949</v>
      </c>
      <c r="P115" s="51">
        <v>980</v>
      </c>
      <c r="Q115" s="51">
        <v>0</v>
      </c>
      <c r="R115" s="51">
        <v>1202.7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-4144.4</v>
      </c>
      <c r="AG115" s="51">
        <v>-891</v>
      </c>
      <c r="AH115" s="51">
        <v>0</v>
      </c>
      <c r="AI115" s="51">
        <v>0</v>
      </c>
      <c r="AJ115" s="51">
        <v>1015.6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0</v>
      </c>
      <c r="AQ115" s="51">
        <v>0</v>
      </c>
      <c r="AR115" s="51">
        <v>0</v>
      </c>
      <c r="AS115" s="51">
        <v>0</v>
      </c>
      <c r="AT115" s="51">
        <v>0</v>
      </c>
      <c r="AU115" s="51">
        <v>0</v>
      </c>
      <c r="AV115" s="51">
        <v>-5160</v>
      </c>
      <c r="AW115" s="51">
        <v>-891</v>
      </c>
      <c r="AX115" s="51">
        <v>0</v>
      </c>
      <c r="AY115" s="51">
        <v>0</v>
      </c>
      <c r="AZ115" s="51">
        <v>0</v>
      </c>
      <c r="BA115" s="51">
        <v>0</v>
      </c>
      <c r="BB115" s="51">
        <v>0</v>
      </c>
      <c r="BC115" s="51">
        <v>0</v>
      </c>
      <c r="BD115" s="51">
        <v>0</v>
      </c>
      <c r="BE115" s="51">
        <v>0</v>
      </c>
      <c r="BF115" s="51">
        <v>0</v>
      </c>
      <c r="BG115" s="51">
        <v>0</v>
      </c>
      <c r="BH115" s="51">
        <v>0</v>
      </c>
      <c r="BI115" s="51">
        <v>0</v>
      </c>
      <c r="BJ115" s="51">
        <v>100</v>
      </c>
      <c r="BK115" s="51">
        <v>0</v>
      </c>
      <c r="BL115" s="51">
        <v>4575.2</v>
      </c>
      <c r="BM115" s="51">
        <v>0</v>
      </c>
      <c r="BN115" s="51">
        <v>0</v>
      </c>
      <c r="BO115" s="51">
        <v>0</v>
      </c>
      <c r="BP115" s="51">
        <v>0</v>
      </c>
      <c r="BQ115" s="51">
        <v>0</v>
      </c>
      <c r="BR115" s="51">
        <v>0</v>
      </c>
      <c r="BS115" s="51">
        <v>0</v>
      </c>
      <c r="BT115" s="51">
        <v>0</v>
      </c>
      <c r="BU115" s="51">
        <v>0</v>
      </c>
      <c r="BV115" s="51">
        <v>100</v>
      </c>
      <c r="BW115" s="51">
        <v>0</v>
      </c>
      <c r="BX115" s="51">
        <v>0</v>
      </c>
      <c r="BY115" s="51">
        <v>0</v>
      </c>
      <c r="BZ115" s="51">
        <v>0</v>
      </c>
      <c r="CA115" s="51">
        <v>0</v>
      </c>
      <c r="CB115" s="51">
        <v>4575.2</v>
      </c>
      <c r="CC115" s="51">
        <v>0</v>
      </c>
      <c r="CD115" s="51">
        <v>0</v>
      </c>
      <c r="CE115" s="51">
        <v>0</v>
      </c>
      <c r="CF115" s="51">
        <v>0</v>
      </c>
      <c r="CG115" s="51">
        <v>0</v>
      </c>
      <c r="CH115" s="51">
        <v>0</v>
      </c>
      <c r="CI115" s="51">
        <v>0</v>
      </c>
      <c r="CJ115" s="51">
        <v>0</v>
      </c>
      <c r="CK115" s="51">
        <v>0</v>
      </c>
      <c r="CL115" s="51">
        <v>2350</v>
      </c>
      <c r="CM115" s="51">
        <v>1528.012</v>
      </c>
      <c r="CN115" s="51">
        <v>10160.0712</v>
      </c>
      <c r="CO115" s="51">
        <v>0</v>
      </c>
      <c r="CP115" s="51">
        <v>2350</v>
      </c>
      <c r="CQ115" s="51">
        <v>1528.012</v>
      </c>
      <c r="CR115" s="51">
        <v>10160.0712</v>
      </c>
      <c r="CS115" s="51">
        <v>0</v>
      </c>
      <c r="CT115" s="51">
        <v>1710</v>
      </c>
      <c r="CU115" s="51">
        <v>1078.012</v>
      </c>
      <c r="CV115" s="51">
        <v>10160.0712</v>
      </c>
      <c r="CW115" s="51">
        <v>0</v>
      </c>
      <c r="CX115" s="51">
        <v>7000</v>
      </c>
      <c r="CY115" s="51">
        <v>4500</v>
      </c>
      <c r="CZ115" s="51">
        <v>0</v>
      </c>
      <c r="DA115" s="51">
        <v>0</v>
      </c>
      <c r="DB115" s="51">
        <v>7000</v>
      </c>
      <c r="DC115" s="51">
        <v>4500</v>
      </c>
      <c r="DD115" s="51">
        <v>0</v>
      </c>
      <c r="DE115" s="51">
        <v>0</v>
      </c>
      <c r="DF115" s="51">
        <v>0</v>
      </c>
      <c r="DG115" s="51">
        <v>0</v>
      </c>
      <c r="DH115" s="51">
        <v>0</v>
      </c>
      <c r="DI115" s="51">
        <v>0</v>
      </c>
      <c r="DJ115" s="51">
        <f t="shared" si="32"/>
        <v>0</v>
      </c>
      <c r="DK115" s="51">
        <f t="shared" si="33"/>
        <v>0</v>
      </c>
      <c r="DL115" s="51">
        <v>1575.3</v>
      </c>
      <c r="DM115" s="51">
        <v>0</v>
      </c>
      <c r="DN115" s="51">
        <v>0</v>
      </c>
      <c r="DO115" s="51">
        <v>0</v>
      </c>
      <c r="DP115" s="51">
        <v>1575.3</v>
      </c>
      <c r="DQ115" s="51">
        <v>0</v>
      </c>
    </row>
    <row r="116" spans="1:121" ht="16.5" customHeight="1">
      <c r="A116" s="44"/>
      <c r="B116" s="52">
        <v>106</v>
      </c>
      <c r="C116" s="132" t="s">
        <v>188</v>
      </c>
      <c r="D116" s="51">
        <f t="shared" si="26"/>
        <v>12620.0756</v>
      </c>
      <c r="E116" s="51">
        <f t="shared" si="27"/>
        <v>7372.196</v>
      </c>
      <c r="F116" s="51">
        <f t="shared" si="28"/>
        <v>12072.7</v>
      </c>
      <c r="G116" s="51">
        <f t="shared" si="29"/>
        <v>7372.196</v>
      </c>
      <c r="H116" s="51">
        <f t="shared" si="30"/>
        <v>1147.3756</v>
      </c>
      <c r="I116" s="51">
        <f t="shared" si="31"/>
        <v>0</v>
      </c>
      <c r="J116" s="51">
        <v>10266.7</v>
      </c>
      <c r="K116" s="51">
        <v>6692.696</v>
      </c>
      <c r="L116" s="51">
        <v>1147.3756</v>
      </c>
      <c r="M116" s="51">
        <v>0</v>
      </c>
      <c r="N116" s="51">
        <v>9936.7</v>
      </c>
      <c r="O116" s="51">
        <v>6692.696</v>
      </c>
      <c r="P116" s="51">
        <v>200</v>
      </c>
      <c r="Q116" s="51">
        <v>0</v>
      </c>
      <c r="R116" s="51">
        <v>330</v>
      </c>
      <c r="S116" s="51">
        <v>0</v>
      </c>
      <c r="T116" s="51">
        <v>947.3756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1">
        <v>0</v>
      </c>
      <c r="AU116" s="51">
        <v>0</v>
      </c>
      <c r="AV116" s="51">
        <v>0</v>
      </c>
      <c r="AW116" s="5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1">
        <v>0</v>
      </c>
      <c r="BG116" s="51">
        <v>0</v>
      </c>
      <c r="BH116" s="51">
        <v>0</v>
      </c>
      <c r="BI116" s="51">
        <v>0</v>
      </c>
      <c r="BJ116" s="51">
        <v>100</v>
      </c>
      <c r="BK116" s="51">
        <v>0</v>
      </c>
      <c r="BL116" s="51">
        <v>0</v>
      </c>
      <c r="BM116" s="51">
        <v>0</v>
      </c>
      <c r="BN116" s="51">
        <v>0</v>
      </c>
      <c r="BO116" s="51">
        <v>0</v>
      </c>
      <c r="BP116" s="51">
        <v>0</v>
      </c>
      <c r="BQ116" s="51">
        <v>0</v>
      </c>
      <c r="BR116" s="51">
        <v>0</v>
      </c>
      <c r="BS116" s="51">
        <v>0</v>
      </c>
      <c r="BT116" s="51">
        <v>0</v>
      </c>
      <c r="BU116" s="51">
        <v>0</v>
      </c>
      <c r="BV116" s="51">
        <v>100</v>
      </c>
      <c r="BW116" s="51">
        <v>0</v>
      </c>
      <c r="BX116" s="51">
        <v>0</v>
      </c>
      <c r="BY116" s="51">
        <v>0</v>
      </c>
      <c r="BZ116" s="51">
        <v>0</v>
      </c>
      <c r="CA116" s="51">
        <v>0</v>
      </c>
      <c r="CB116" s="51">
        <v>0</v>
      </c>
      <c r="CC116" s="51">
        <v>0</v>
      </c>
      <c r="CD116" s="51">
        <v>0</v>
      </c>
      <c r="CE116" s="51">
        <v>0</v>
      </c>
      <c r="CF116" s="51">
        <v>0</v>
      </c>
      <c r="CG116" s="51">
        <v>0</v>
      </c>
      <c r="CH116" s="51">
        <v>0</v>
      </c>
      <c r="CI116" s="51">
        <v>0</v>
      </c>
      <c r="CJ116" s="51">
        <v>0</v>
      </c>
      <c r="CK116" s="51">
        <v>0</v>
      </c>
      <c r="CL116" s="51">
        <v>906</v>
      </c>
      <c r="CM116" s="51">
        <v>679.5</v>
      </c>
      <c r="CN116" s="51">
        <v>0</v>
      </c>
      <c r="CO116" s="51">
        <v>0</v>
      </c>
      <c r="CP116" s="51">
        <v>906</v>
      </c>
      <c r="CQ116" s="51">
        <v>679.5</v>
      </c>
      <c r="CR116" s="51">
        <v>0</v>
      </c>
      <c r="CS116" s="51">
        <v>0</v>
      </c>
      <c r="CT116" s="51">
        <v>906</v>
      </c>
      <c r="CU116" s="51">
        <v>679.5</v>
      </c>
      <c r="CV116" s="51">
        <v>0</v>
      </c>
      <c r="CW116" s="51">
        <v>0</v>
      </c>
      <c r="CX116" s="51">
        <v>0</v>
      </c>
      <c r="CY116" s="51">
        <v>0</v>
      </c>
      <c r="CZ116" s="51">
        <v>0</v>
      </c>
      <c r="DA116" s="51">
        <v>0</v>
      </c>
      <c r="DB116" s="51">
        <v>0</v>
      </c>
      <c r="DC116" s="51">
        <v>0</v>
      </c>
      <c r="DD116" s="51">
        <v>0</v>
      </c>
      <c r="DE116" s="51">
        <v>0</v>
      </c>
      <c r="DF116" s="51">
        <v>200</v>
      </c>
      <c r="DG116" s="51">
        <v>0</v>
      </c>
      <c r="DH116" s="51">
        <v>0</v>
      </c>
      <c r="DI116" s="51">
        <v>0</v>
      </c>
      <c r="DJ116" s="51">
        <f t="shared" si="32"/>
        <v>0</v>
      </c>
      <c r="DK116" s="51">
        <f t="shared" si="33"/>
        <v>0</v>
      </c>
      <c r="DL116" s="51">
        <v>600</v>
      </c>
      <c r="DM116" s="51">
        <v>0</v>
      </c>
      <c r="DN116" s="51">
        <v>0</v>
      </c>
      <c r="DO116" s="51">
        <v>0</v>
      </c>
      <c r="DP116" s="51">
        <v>600</v>
      </c>
      <c r="DQ116" s="51">
        <v>0</v>
      </c>
    </row>
    <row r="117" spans="1:121" ht="16.5" customHeight="1">
      <c r="A117" s="44"/>
      <c r="B117" s="52">
        <v>107</v>
      </c>
      <c r="C117" s="132" t="s">
        <v>189</v>
      </c>
      <c r="D117" s="51">
        <f t="shared" si="26"/>
        <v>14242.3297</v>
      </c>
      <c r="E117" s="51">
        <f t="shared" si="27"/>
        <v>7659.743</v>
      </c>
      <c r="F117" s="51">
        <f t="shared" si="28"/>
        <v>12162.4</v>
      </c>
      <c r="G117" s="51">
        <f t="shared" si="29"/>
        <v>7659.743</v>
      </c>
      <c r="H117" s="51">
        <f t="shared" si="30"/>
        <v>2699.9297</v>
      </c>
      <c r="I117" s="51">
        <f t="shared" si="31"/>
        <v>0</v>
      </c>
      <c r="J117" s="51">
        <v>8316.6</v>
      </c>
      <c r="K117" s="51">
        <v>5351.534</v>
      </c>
      <c r="L117" s="51">
        <v>699.9297</v>
      </c>
      <c r="M117" s="51">
        <v>0</v>
      </c>
      <c r="N117" s="51">
        <v>8248.6</v>
      </c>
      <c r="O117" s="51">
        <v>5311.534</v>
      </c>
      <c r="P117" s="51">
        <v>0</v>
      </c>
      <c r="Q117" s="51">
        <v>0</v>
      </c>
      <c r="R117" s="51">
        <v>33</v>
      </c>
      <c r="S117" s="51">
        <v>5</v>
      </c>
      <c r="T117" s="51">
        <v>699.9297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11</v>
      </c>
      <c r="AE117" s="51">
        <v>11</v>
      </c>
      <c r="AF117" s="51">
        <v>0</v>
      </c>
      <c r="AG117" s="51">
        <v>0</v>
      </c>
      <c r="AH117" s="51">
        <v>11</v>
      </c>
      <c r="AI117" s="51">
        <v>11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1">
        <v>0</v>
      </c>
      <c r="AR117" s="51">
        <v>0</v>
      </c>
      <c r="AS117" s="51">
        <v>0</v>
      </c>
      <c r="AT117" s="51">
        <v>0</v>
      </c>
      <c r="AU117" s="51">
        <v>0</v>
      </c>
      <c r="AV117" s="51">
        <v>0</v>
      </c>
      <c r="AW117" s="51">
        <v>0</v>
      </c>
      <c r="AX117" s="51">
        <v>0</v>
      </c>
      <c r="AY117" s="51">
        <v>0</v>
      </c>
      <c r="AZ117" s="51">
        <v>0</v>
      </c>
      <c r="BA117" s="51">
        <v>0</v>
      </c>
      <c r="BB117" s="51">
        <v>0</v>
      </c>
      <c r="BC117" s="51">
        <v>0</v>
      </c>
      <c r="BD117" s="51">
        <v>0</v>
      </c>
      <c r="BE117" s="51">
        <v>0</v>
      </c>
      <c r="BF117" s="51">
        <v>0</v>
      </c>
      <c r="BG117" s="51">
        <v>0</v>
      </c>
      <c r="BH117" s="51">
        <v>0</v>
      </c>
      <c r="BI117" s="51">
        <v>0</v>
      </c>
      <c r="BJ117" s="51">
        <v>70.8</v>
      </c>
      <c r="BK117" s="51">
        <v>70.8</v>
      </c>
      <c r="BL117" s="51">
        <v>0</v>
      </c>
      <c r="BM117" s="51">
        <v>0</v>
      </c>
      <c r="BN117" s="51">
        <v>0</v>
      </c>
      <c r="BO117" s="51">
        <v>0</v>
      </c>
      <c r="BP117" s="51">
        <v>0</v>
      </c>
      <c r="BQ117" s="51">
        <v>0</v>
      </c>
      <c r="BR117" s="51">
        <v>0</v>
      </c>
      <c r="BS117" s="51">
        <v>0</v>
      </c>
      <c r="BT117" s="51">
        <v>0</v>
      </c>
      <c r="BU117" s="51">
        <v>0</v>
      </c>
      <c r="BV117" s="51">
        <v>70.8</v>
      </c>
      <c r="BW117" s="51">
        <v>70.8</v>
      </c>
      <c r="BX117" s="51">
        <v>0</v>
      </c>
      <c r="BY117" s="51">
        <v>0</v>
      </c>
      <c r="BZ117" s="51">
        <v>0</v>
      </c>
      <c r="CA117" s="51">
        <v>0</v>
      </c>
      <c r="CB117" s="51">
        <v>0</v>
      </c>
      <c r="CC117" s="51">
        <v>0</v>
      </c>
      <c r="CD117" s="51">
        <v>0</v>
      </c>
      <c r="CE117" s="51">
        <v>0</v>
      </c>
      <c r="CF117" s="51">
        <v>0</v>
      </c>
      <c r="CG117" s="51">
        <v>0</v>
      </c>
      <c r="CH117" s="51">
        <v>0</v>
      </c>
      <c r="CI117" s="51">
        <v>0</v>
      </c>
      <c r="CJ117" s="51">
        <v>0</v>
      </c>
      <c r="CK117" s="51">
        <v>0</v>
      </c>
      <c r="CL117" s="51">
        <v>2444</v>
      </c>
      <c r="CM117" s="51">
        <v>1726.409</v>
      </c>
      <c r="CN117" s="51">
        <v>2000</v>
      </c>
      <c r="CO117" s="51">
        <v>0</v>
      </c>
      <c r="CP117" s="51">
        <v>2444</v>
      </c>
      <c r="CQ117" s="51">
        <v>1726.409</v>
      </c>
      <c r="CR117" s="51">
        <v>2000</v>
      </c>
      <c r="CS117" s="51">
        <v>0</v>
      </c>
      <c r="CT117" s="51">
        <v>1047</v>
      </c>
      <c r="CU117" s="51">
        <v>687.834</v>
      </c>
      <c r="CV117" s="51">
        <v>0</v>
      </c>
      <c r="CW117" s="51">
        <v>0</v>
      </c>
      <c r="CX117" s="51">
        <v>0</v>
      </c>
      <c r="CY117" s="51">
        <v>0</v>
      </c>
      <c r="CZ117" s="51">
        <v>0</v>
      </c>
      <c r="DA117" s="51">
        <v>0</v>
      </c>
      <c r="DB117" s="51">
        <v>0</v>
      </c>
      <c r="DC117" s="51">
        <v>0</v>
      </c>
      <c r="DD117" s="51">
        <v>0</v>
      </c>
      <c r="DE117" s="51">
        <v>0</v>
      </c>
      <c r="DF117" s="51">
        <v>700</v>
      </c>
      <c r="DG117" s="51">
        <v>500</v>
      </c>
      <c r="DH117" s="51">
        <v>0</v>
      </c>
      <c r="DI117" s="51">
        <v>0</v>
      </c>
      <c r="DJ117" s="51">
        <f t="shared" si="32"/>
        <v>0</v>
      </c>
      <c r="DK117" s="51">
        <f t="shared" si="33"/>
        <v>0</v>
      </c>
      <c r="DL117" s="51">
        <v>620</v>
      </c>
      <c r="DM117" s="51">
        <v>0</v>
      </c>
      <c r="DN117" s="51">
        <v>0</v>
      </c>
      <c r="DO117" s="51">
        <v>0</v>
      </c>
      <c r="DP117" s="51">
        <v>620</v>
      </c>
      <c r="DQ117" s="51">
        <v>0</v>
      </c>
    </row>
    <row r="118" spans="1:121" ht="16.5" customHeight="1">
      <c r="A118" s="44"/>
      <c r="B118" s="52">
        <v>108</v>
      </c>
      <c r="C118" s="132" t="s">
        <v>190</v>
      </c>
      <c r="D118" s="51">
        <f t="shared" si="26"/>
        <v>9318.382</v>
      </c>
      <c r="E118" s="51">
        <f t="shared" si="27"/>
        <v>5860.407999999999</v>
      </c>
      <c r="F118" s="51">
        <f t="shared" si="28"/>
        <v>7726</v>
      </c>
      <c r="G118" s="51">
        <f t="shared" si="29"/>
        <v>4870.407999999999</v>
      </c>
      <c r="H118" s="51">
        <f t="shared" si="30"/>
        <v>1982.382</v>
      </c>
      <c r="I118" s="51">
        <f t="shared" si="31"/>
        <v>990</v>
      </c>
      <c r="J118" s="51">
        <v>5816</v>
      </c>
      <c r="K118" s="51">
        <v>3630.408</v>
      </c>
      <c r="L118" s="51">
        <v>0</v>
      </c>
      <c r="M118" s="51">
        <v>0</v>
      </c>
      <c r="N118" s="51">
        <v>5656</v>
      </c>
      <c r="O118" s="51">
        <v>3525.408</v>
      </c>
      <c r="P118" s="51">
        <v>0</v>
      </c>
      <c r="Q118" s="51">
        <v>0</v>
      </c>
      <c r="R118" s="51">
        <v>160</v>
      </c>
      <c r="S118" s="51">
        <v>105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992.382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992.382</v>
      </c>
      <c r="AS118" s="51">
        <v>0</v>
      </c>
      <c r="AT118" s="51">
        <v>0</v>
      </c>
      <c r="AU118" s="51">
        <v>0</v>
      </c>
      <c r="AV118" s="51">
        <v>0</v>
      </c>
      <c r="AW118" s="5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1">
        <v>0</v>
      </c>
      <c r="BH118" s="51">
        <v>0</v>
      </c>
      <c r="BI118" s="51">
        <v>0</v>
      </c>
      <c r="BJ118" s="51">
        <v>500</v>
      </c>
      <c r="BK118" s="51">
        <v>420</v>
      </c>
      <c r="BL118" s="51">
        <v>0</v>
      </c>
      <c r="BM118" s="51">
        <v>0</v>
      </c>
      <c r="BN118" s="51">
        <v>0</v>
      </c>
      <c r="BO118" s="51">
        <v>0</v>
      </c>
      <c r="BP118" s="51">
        <v>0</v>
      </c>
      <c r="BQ118" s="51">
        <v>0</v>
      </c>
      <c r="BR118" s="51">
        <v>0</v>
      </c>
      <c r="BS118" s="51">
        <v>0</v>
      </c>
      <c r="BT118" s="51">
        <v>0</v>
      </c>
      <c r="BU118" s="51">
        <v>0</v>
      </c>
      <c r="BV118" s="51">
        <v>500</v>
      </c>
      <c r="BW118" s="51">
        <v>420</v>
      </c>
      <c r="BX118" s="51">
        <v>0</v>
      </c>
      <c r="BY118" s="51">
        <v>0</v>
      </c>
      <c r="BZ118" s="51">
        <v>0</v>
      </c>
      <c r="CA118" s="51">
        <v>0</v>
      </c>
      <c r="CB118" s="51">
        <v>0</v>
      </c>
      <c r="CC118" s="51">
        <v>0</v>
      </c>
      <c r="CD118" s="51">
        <v>0</v>
      </c>
      <c r="CE118" s="51">
        <v>0</v>
      </c>
      <c r="CF118" s="51">
        <v>0</v>
      </c>
      <c r="CG118" s="51">
        <v>0</v>
      </c>
      <c r="CH118" s="51">
        <v>0</v>
      </c>
      <c r="CI118" s="51">
        <v>0</v>
      </c>
      <c r="CJ118" s="51">
        <v>0</v>
      </c>
      <c r="CK118" s="51">
        <v>0</v>
      </c>
      <c r="CL118" s="51">
        <v>320</v>
      </c>
      <c r="CM118" s="51">
        <v>120</v>
      </c>
      <c r="CN118" s="51">
        <v>990</v>
      </c>
      <c r="CO118" s="51">
        <v>990</v>
      </c>
      <c r="CP118" s="51">
        <v>320</v>
      </c>
      <c r="CQ118" s="51">
        <v>120</v>
      </c>
      <c r="CR118" s="51">
        <v>990</v>
      </c>
      <c r="CS118" s="51">
        <v>990</v>
      </c>
      <c r="CT118" s="51">
        <v>0</v>
      </c>
      <c r="CU118" s="51">
        <v>0</v>
      </c>
      <c r="CV118" s="51">
        <v>0</v>
      </c>
      <c r="CW118" s="51">
        <v>0</v>
      </c>
      <c r="CX118" s="51">
        <v>0</v>
      </c>
      <c r="CY118" s="51">
        <v>0</v>
      </c>
      <c r="CZ118" s="51">
        <v>0</v>
      </c>
      <c r="DA118" s="51">
        <v>0</v>
      </c>
      <c r="DB118" s="51">
        <v>0</v>
      </c>
      <c r="DC118" s="51">
        <v>0</v>
      </c>
      <c r="DD118" s="51">
        <v>0</v>
      </c>
      <c r="DE118" s="51">
        <v>0</v>
      </c>
      <c r="DF118" s="51">
        <v>700</v>
      </c>
      <c r="DG118" s="51">
        <v>700</v>
      </c>
      <c r="DH118" s="51">
        <v>0</v>
      </c>
      <c r="DI118" s="51">
        <v>0</v>
      </c>
      <c r="DJ118" s="51">
        <f t="shared" si="32"/>
        <v>0</v>
      </c>
      <c r="DK118" s="51">
        <f t="shared" si="33"/>
        <v>0</v>
      </c>
      <c r="DL118" s="51">
        <v>390</v>
      </c>
      <c r="DM118" s="51">
        <v>0</v>
      </c>
      <c r="DN118" s="51">
        <v>0</v>
      </c>
      <c r="DO118" s="51">
        <v>0</v>
      </c>
      <c r="DP118" s="51">
        <v>390</v>
      </c>
      <c r="DQ118" s="51">
        <v>0</v>
      </c>
    </row>
    <row r="119" spans="1:121" ht="16.5" customHeight="1">
      <c r="A119" s="44"/>
      <c r="B119" s="52">
        <v>109</v>
      </c>
      <c r="C119" s="132" t="s">
        <v>191</v>
      </c>
      <c r="D119" s="51">
        <f t="shared" si="26"/>
        <v>8775.129</v>
      </c>
      <c r="E119" s="51">
        <f t="shared" si="27"/>
        <v>3696</v>
      </c>
      <c r="F119" s="51">
        <f t="shared" si="28"/>
        <v>6101.7</v>
      </c>
      <c r="G119" s="51">
        <f t="shared" si="29"/>
        <v>3696</v>
      </c>
      <c r="H119" s="51">
        <f t="shared" si="30"/>
        <v>2983.429</v>
      </c>
      <c r="I119" s="51">
        <f t="shared" si="31"/>
        <v>0</v>
      </c>
      <c r="J119" s="51">
        <v>4641.7</v>
      </c>
      <c r="K119" s="51">
        <v>3049</v>
      </c>
      <c r="L119" s="51">
        <v>1950</v>
      </c>
      <c r="M119" s="51">
        <v>0</v>
      </c>
      <c r="N119" s="51">
        <v>4641.7</v>
      </c>
      <c r="O119" s="51">
        <v>3049</v>
      </c>
      <c r="P119" s="51">
        <v>1950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1">
        <v>433.429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1">
        <v>0</v>
      </c>
      <c r="AR119" s="51">
        <v>433.429</v>
      </c>
      <c r="AS119" s="51">
        <v>0</v>
      </c>
      <c r="AT119" s="51">
        <v>0</v>
      </c>
      <c r="AU119" s="51">
        <v>0</v>
      </c>
      <c r="AV119" s="51">
        <v>0</v>
      </c>
      <c r="AW119" s="51">
        <v>0</v>
      </c>
      <c r="AX119" s="51">
        <v>0</v>
      </c>
      <c r="AY119" s="51">
        <v>0</v>
      </c>
      <c r="AZ119" s="51">
        <v>0</v>
      </c>
      <c r="BA119" s="51">
        <v>0</v>
      </c>
      <c r="BB119" s="51">
        <v>0</v>
      </c>
      <c r="BC119" s="51">
        <v>0</v>
      </c>
      <c r="BD119" s="51">
        <v>0</v>
      </c>
      <c r="BE119" s="51">
        <v>0</v>
      </c>
      <c r="BF119" s="51">
        <v>0</v>
      </c>
      <c r="BG119" s="51">
        <v>0</v>
      </c>
      <c r="BH119" s="51">
        <v>0</v>
      </c>
      <c r="BI119" s="51">
        <v>0</v>
      </c>
      <c r="BJ119" s="51">
        <v>0</v>
      </c>
      <c r="BK119" s="51">
        <v>0</v>
      </c>
      <c r="BL119" s="51">
        <v>0</v>
      </c>
      <c r="BM119" s="51">
        <v>0</v>
      </c>
      <c r="BN119" s="51">
        <v>0</v>
      </c>
      <c r="BO119" s="51">
        <v>0</v>
      </c>
      <c r="BP119" s="51">
        <v>0</v>
      </c>
      <c r="BQ119" s="51">
        <v>0</v>
      </c>
      <c r="BR119" s="51">
        <v>0</v>
      </c>
      <c r="BS119" s="51">
        <v>0</v>
      </c>
      <c r="BT119" s="51">
        <v>0</v>
      </c>
      <c r="BU119" s="51">
        <v>0</v>
      </c>
      <c r="BV119" s="51">
        <v>0</v>
      </c>
      <c r="BW119" s="51">
        <v>0</v>
      </c>
      <c r="BX119" s="51">
        <v>0</v>
      </c>
      <c r="BY119" s="51">
        <v>0</v>
      </c>
      <c r="BZ119" s="51">
        <v>0</v>
      </c>
      <c r="CA119" s="51">
        <v>0</v>
      </c>
      <c r="CB119" s="51">
        <v>0</v>
      </c>
      <c r="CC119" s="51">
        <v>0</v>
      </c>
      <c r="CD119" s="51">
        <v>0</v>
      </c>
      <c r="CE119" s="51">
        <v>0</v>
      </c>
      <c r="CF119" s="51">
        <v>0</v>
      </c>
      <c r="CG119" s="51">
        <v>0</v>
      </c>
      <c r="CH119" s="51">
        <v>0</v>
      </c>
      <c r="CI119" s="51">
        <v>0</v>
      </c>
      <c r="CJ119" s="51">
        <v>0</v>
      </c>
      <c r="CK119" s="51">
        <v>0</v>
      </c>
      <c r="CL119" s="51">
        <v>850</v>
      </c>
      <c r="CM119" s="51">
        <v>447</v>
      </c>
      <c r="CN119" s="51">
        <v>600</v>
      </c>
      <c r="CO119" s="51">
        <v>0</v>
      </c>
      <c r="CP119" s="51">
        <v>850</v>
      </c>
      <c r="CQ119" s="51">
        <v>447</v>
      </c>
      <c r="CR119" s="51">
        <v>600</v>
      </c>
      <c r="CS119" s="51">
        <v>0</v>
      </c>
      <c r="CT119" s="51">
        <v>850</v>
      </c>
      <c r="CU119" s="51">
        <v>447</v>
      </c>
      <c r="CV119" s="51">
        <v>600</v>
      </c>
      <c r="CW119" s="51">
        <v>0</v>
      </c>
      <c r="CX119" s="51">
        <v>0</v>
      </c>
      <c r="CY119" s="51">
        <v>0</v>
      </c>
      <c r="CZ119" s="51">
        <v>0</v>
      </c>
      <c r="DA119" s="51">
        <v>0</v>
      </c>
      <c r="DB119" s="51">
        <v>0</v>
      </c>
      <c r="DC119" s="51">
        <v>0</v>
      </c>
      <c r="DD119" s="51">
        <v>0</v>
      </c>
      <c r="DE119" s="51">
        <v>0</v>
      </c>
      <c r="DF119" s="51">
        <v>300</v>
      </c>
      <c r="DG119" s="51">
        <v>200</v>
      </c>
      <c r="DH119" s="51">
        <v>0</v>
      </c>
      <c r="DI119" s="51">
        <v>0</v>
      </c>
      <c r="DJ119" s="51">
        <f t="shared" si="32"/>
        <v>0</v>
      </c>
      <c r="DK119" s="51">
        <f t="shared" si="33"/>
        <v>0</v>
      </c>
      <c r="DL119" s="51">
        <v>310</v>
      </c>
      <c r="DM119" s="51">
        <v>0</v>
      </c>
      <c r="DN119" s="51">
        <v>0</v>
      </c>
      <c r="DO119" s="51">
        <v>0</v>
      </c>
      <c r="DP119" s="51">
        <v>310</v>
      </c>
      <c r="DQ119" s="51">
        <v>0</v>
      </c>
    </row>
    <row r="120" spans="1:121" ht="16.5" customHeight="1">
      <c r="A120" s="44"/>
      <c r="B120" s="52">
        <v>110</v>
      </c>
      <c r="C120" s="132" t="s">
        <v>192</v>
      </c>
      <c r="D120" s="51">
        <f t="shared" si="26"/>
        <v>10654.339</v>
      </c>
      <c r="E120" s="51">
        <f t="shared" si="27"/>
        <v>6587.26</v>
      </c>
      <c r="F120" s="51">
        <f t="shared" si="28"/>
        <v>9364.5</v>
      </c>
      <c r="G120" s="51">
        <f t="shared" si="29"/>
        <v>5324.26</v>
      </c>
      <c r="H120" s="51">
        <f t="shared" si="30"/>
        <v>2889.839</v>
      </c>
      <c r="I120" s="51">
        <f t="shared" si="31"/>
        <v>2081.5</v>
      </c>
      <c r="J120" s="51">
        <v>7664.5</v>
      </c>
      <c r="K120" s="51">
        <v>4505.76</v>
      </c>
      <c r="L120" s="51">
        <v>889.839</v>
      </c>
      <c r="M120" s="51">
        <v>190</v>
      </c>
      <c r="N120" s="51">
        <v>6990</v>
      </c>
      <c r="O120" s="51">
        <v>4493.76</v>
      </c>
      <c r="P120" s="51">
        <v>489.839</v>
      </c>
      <c r="Q120" s="51">
        <v>100</v>
      </c>
      <c r="R120" s="51">
        <v>624.5</v>
      </c>
      <c r="S120" s="51">
        <v>0</v>
      </c>
      <c r="T120" s="51">
        <v>400</v>
      </c>
      <c r="U120" s="51">
        <v>90</v>
      </c>
      <c r="V120" s="51">
        <v>0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v>0</v>
      </c>
      <c r="AC120" s="51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1">
        <v>0</v>
      </c>
      <c r="AR120" s="51">
        <v>0</v>
      </c>
      <c r="AS120" s="51">
        <v>0</v>
      </c>
      <c r="AT120" s="51">
        <v>0</v>
      </c>
      <c r="AU120" s="51">
        <v>0</v>
      </c>
      <c r="AV120" s="51">
        <v>0</v>
      </c>
      <c r="AW120" s="51">
        <v>0</v>
      </c>
      <c r="AX120" s="51">
        <v>0</v>
      </c>
      <c r="AY120" s="51">
        <v>0</v>
      </c>
      <c r="AZ120" s="51">
        <v>0</v>
      </c>
      <c r="BA120" s="51">
        <v>0</v>
      </c>
      <c r="BB120" s="51">
        <v>0</v>
      </c>
      <c r="BC120" s="51">
        <v>0</v>
      </c>
      <c r="BD120" s="51">
        <v>0</v>
      </c>
      <c r="BE120" s="51">
        <v>0</v>
      </c>
      <c r="BF120" s="51">
        <v>0</v>
      </c>
      <c r="BG120" s="51">
        <v>0</v>
      </c>
      <c r="BH120" s="51">
        <v>0</v>
      </c>
      <c r="BI120" s="51">
        <v>0</v>
      </c>
      <c r="BJ120" s="51">
        <v>0</v>
      </c>
      <c r="BK120" s="51">
        <v>0</v>
      </c>
      <c r="BL120" s="51">
        <v>0</v>
      </c>
      <c r="BM120" s="51">
        <v>0</v>
      </c>
      <c r="BN120" s="51">
        <v>0</v>
      </c>
      <c r="BO120" s="51">
        <v>0</v>
      </c>
      <c r="BP120" s="51">
        <v>0</v>
      </c>
      <c r="BQ120" s="51">
        <v>0</v>
      </c>
      <c r="BR120" s="51">
        <v>0</v>
      </c>
      <c r="BS120" s="51">
        <v>0</v>
      </c>
      <c r="BT120" s="51">
        <v>0</v>
      </c>
      <c r="BU120" s="51">
        <v>0</v>
      </c>
      <c r="BV120" s="51">
        <v>0</v>
      </c>
      <c r="BW120" s="51">
        <v>0</v>
      </c>
      <c r="BX120" s="51">
        <v>0</v>
      </c>
      <c r="BY120" s="51">
        <v>0</v>
      </c>
      <c r="BZ120" s="51">
        <v>0</v>
      </c>
      <c r="CA120" s="51">
        <v>0</v>
      </c>
      <c r="CB120" s="51">
        <v>0</v>
      </c>
      <c r="CC120" s="51">
        <v>0</v>
      </c>
      <c r="CD120" s="51">
        <v>0</v>
      </c>
      <c r="CE120" s="51">
        <v>0</v>
      </c>
      <c r="CF120" s="51">
        <v>0</v>
      </c>
      <c r="CG120" s="51">
        <v>0</v>
      </c>
      <c r="CH120" s="51">
        <v>0</v>
      </c>
      <c r="CI120" s="51">
        <v>0</v>
      </c>
      <c r="CJ120" s="51">
        <v>0</v>
      </c>
      <c r="CK120" s="51">
        <v>0</v>
      </c>
      <c r="CL120" s="51">
        <v>100</v>
      </c>
      <c r="CM120" s="51">
        <v>0</v>
      </c>
      <c r="CN120" s="51">
        <v>2000</v>
      </c>
      <c r="CO120" s="51">
        <v>1891.5</v>
      </c>
      <c r="CP120" s="51">
        <v>100</v>
      </c>
      <c r="CQ120" s="51">
        <v>0</v>
      </c>
      <c r="CR120" s="51">
        <v>2000</v>
      </c>
      <c r="CS120" s="51">
        <v>1891.5</v>
      </c>
      <c r="CT120" s="51">
        <v>0</v>
      </c>
      <c r="CU120" s="51">
        <v>0</v>
      </c>
      <c r="CV120" s="51">
        <v>2000</v>
      </c>
      <c r="CW120" s="51">
        <v>1891.5</v>
      </c>
      <c r="CX120" s="51">
        <v>0</v>
      </c>
      <c r="CY120" s="51">
        <v>0</v>
      </c>
      <c r="CZ120" s="51">
        <v>0</v>
      </c>
      <c r="DA120" s="51">
        <v>0</v>
      </c>
      <c r="DB120" s="51">
        <v>0</v>
      </c>
      <c r="DC120" s="51">
        <v>0</v>
      </c>
      <c r="DD120" s="51">
        <v>0</v>
      </c>
      <c r="DE120" s="51">
        <v>0</v>
      </c>
      <c r="DF120" s="51">
        <v>0</v>
      </c>
      <c r="DG120" s="51">
        <v>0</v>
      </c>
      <c r="DH120" s="51">
        <v>0</v>
      </c>
      <c r="DI120" s="51">
        <v>0</v>
      </c>
      <c r="DJ120" s="51">
        <f t="shared" si="32"/>
        <v>0</v>
      </c>
      <c r="DK120" s="51">
        <f t="shared" si="33"/>
        <v>0</v>
      </c>
      <c r="DL120" s="51">
        <v>1600</v>
      </c>
      <c r="DM120" s="51">
        <v>818.5</v>
      </c>
      <c r="DN120" s="51">
        <v>0</v>
      </c>
      <c r="DO120" s="51">
        <v>0</v>
      </c>
      <c r="DP120" s="51">
        <v>1600</v>
      </c>
      <c r="DQ120" s="51">
        <v>818.5</v>
      </c>
    </row>
    <row r="121" spans="1:121" ht="16.5" customHeight="1">
      <c r="A121" s="44"/>
      <c r="B121" s="52">
        <v>111</v>
      </c>
      <c r="C121" s="132" t="s">
        <v>193</v>
      </c>
      <c r="D121" s="51">
        <f t="shared" si="26"/>
        <v>23746.3882</v>
      </c>
      <c r="E121" s="51">
        <f t="shared" si="27"/>
        <v>16484.518</v>
      </c>
      <c r="F121" s="51">
        <f t="shared" si="28"/>
        <v>23194.9</v>
      </c>
      <c r="G121" s="51">
        <f t="shared" si="29"/>
        <v>15934.518</v>
      </c>
      <c r="H121" s="51">
        <f t="shared" si="30"/>
        <v>1751.4882</v>
      </c>
      <c r="I121" s="51">
        <f t="shared" si="31"/>
        <v>1750</v>
      </c>
      <c r="J121" s="51">
        <v>16724.9</v>
      </c>
      <c r="K121" s="51">
        <v>10631.518</v>
      </c>
      <c r="L121" s="51">
        <v>0</v>
      </c>
      <c r="M121" s="51">
        <v>0</v>
      </c>
      <c r="N121" s="51">
        <v>15832</v>
      </c>
      <c r="O121" s="51">
        <v>10481.518</v>
      </c>
      <c r="P121" s="51">
        <v>0</v>
      </c>
      <c r="Q121" s="51">
        <v>0</v>
      </c>
      <c r="R121" s="51">
        <v>892.9</v>
      </c>
      <c r="S121" s="51">
        <v>150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51">
        <v>0</v>
      </c>
      <c r="AA121" s="51">
        <v>0</v>
      </c>
      <c r="AB121" s="51">
        <v>0</v>
      </c>
      <c r="AC121" s="51">
        <v>0</v>
      </c>
      <c r="AD121" s="51">
        <v>1800</v>
      </c>
      <c r="AE121" s="51">
        <v>1800</v>
      </c>
      <c r="AF121" s="51">
        <v>0</v>
      </c>
      <c r="AG121" s="51">
        <v>0</v>
      </c>
      <c r="AH121" s="51">
        <v>1800</v>
      </c>
      <c r="AI121" s="51">
        <v>1800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1">
        <v>0</v>
      </c>
      <c r="AU121" s="51">
        <v>0</v>
      </c>
      <c r="AV121" s="51">
        <v>0</v>
      </c>
      <c r="AW121" s="51">
        <v>0</v>
      </c>
      <c r="AX121" s="51">
        <v>650</v>
      </c>
      <c r="AY121" s="51">
        <v>450</v>
      </c>
      <c r="AZ121" s="51">
        <v>0</v>
      </c>
      <c r="BA121" s="51">
        <v>0</v>
      </c>
      <c r="BB121" s="51">
        <v>650</v>
      </c>
      <c r="BC121" s="51">
        <v>450</v>
      </c>
      <c r="BD121" s="51">
        <v>0</v>
      </c>
      <c r="BE121" s="51">
        <v>0</v>
      </c>
      <c r="BF121" s="51">
        <v>0</v>
      </c>
      <c r="BG121" s="51">
        <v>0</v>
      </c>
      <c r="BH121" s="51">
        <v>0</v>
      </c>
      <c r="BI121" s="51">
        <v>0</v>
      </c>
      <c r="BJ121" s="51">
        <v>500</v>
      </c>
      <c r="BK121" s="51">
        <v>295</v>
      </c>
      <c r="BL121" s="51">
        <v>900</v>
      </c>
      <c r="BM121" s="51">
        <v>900</v>
      </c>
      <c r="BN121" s="51">
        <v>0</v>
      </c>
      <c r="BO121" s="51">
        <v>0</v>
      </c>
      <c r="BP121" s="51">
        <v>0</v>
      </c>
      <c r="BQ121" s="51">
        <v>0</v>
      </c>
      <c r="BR121" s="51">
        <v>0</v>
      </c>
      <c r="BS121" s="51">
        <v>0</v>
      </c>
      <c r="BT121" s="51">
        <v>0</v>
      </c>
      <c r="BU121" s="51">
        <v>0</v>
      </c>
      <c r="BV121" s="51">
        <v>150</v>
      </c>
      <c r="BW121" s="51">
        <v>115</v>
      </c>
      <c r="BX121" s="51">
        <v>900</v>
      </c>
      <c r="BY121" s="51">
        <v>900</v>
      </c>
      <c r="BZ121" s="51">
        <v>350</v>
      </c>
      <c r="CA121" s="51">
        <v>180</v>
      </c>
      <c r="CB121" s="51">
        <v>0</v>
      </c>
      <c r="CC121" s="51">
        <v>0</v>
      </c>
      <c r="CD121" s="51">
        <v>0</v>
      </c>
      <c r="CE121" s="51">
        <v>0</v>
      </c>
      <c r="CF121" s="51">
        <v>0</v>
      </c>
      <c r="CG121" s="51">
        <v>0</v>
      </c>
      <c r="CH121" s="51">
        <v>0</v>
      </c>
      <c r="CI121" s="51">
        <v>0</v>
      </c>
      <c r="CJ121" s="51">
        <v>0</v>
      </c>
      <c r="CK121" s="51">
        <v>0</v>
      </c>
      <c r="CL121" s="51">
        <v>1420</v>
      </c>
      <c r="CM121" s="51">
        <v>898</v>
      </c>
      <c r="CN121" s="51">
        <v>851.4882</v>
      </c>
      <c r="CO121" s="51">
        <v>850</v>
      </c>
      <c r="CP121" s="51">
        <v>1420</v>
      </c>
      <c r="CQ121" s="51">
        <v>898</v>
      </c>
      <c r="CR121" s="51">
        <v>851.4882</v>
      </c>
      <c r="CS121" s="51">
        <v>850</v>
      </c>
      <c r="CT121" s="51">
        <v>460</v>
      </c>
      <c r="CU121" s="51">
        <v>306</v>
      </c>
      <c r="CV121" s="51">
        <v>851.4882</v>
      </c>
      <c r="CW121" s="51">
        <v>850</v>
      </c>
      <c r="CX121" s="51">
        <v>0</v>
      </c>
      <c r="CY121" s="51">
        <v>0</v>
      </c>
      <c r="CZ121" s="51">
        <v>0</v>
      </c>
      <c r="DA121" s="51">
        <v>0</v>
      </c>
      <c r="DB121" s="51">
        <v>0</v>
      </c>
      <c r="DC121" s="51">
        <v>0</v>
      </c>
      <c r="DD121" s="51">
        <v>0</v>
      </c>
      <c r="DE121" s="51">
        <v>0</v>
      </c>
      <c r="DF121" s="51">
        <v>900</v>
      </c>
      <c r="DG121" s="51">
        <v>660</v>
      </c>
      <c r="DH121" s="51">
        <v>0</v>
      </c>
      <c r="DI121" s="51">
        <v>0</v>
      </c>
      <c r="DJ121" s="51">
        <f t="shared" si="32"/>
        <v>0</v>
      </c>
      <c r="DK121" s="51">
        <f t="shared" si="33"/>
        <v>0</v>
      </c>
      <c r="DL121" s="51">
        <v>1200</v>
      </c>
      <c r="DM121" s="51">
        <v>1200</v>
      </c>
      <c r="DN121" s="51">
        <v>0</v>
      </c>
      <c r="DO121" s="51">
        <v>0</v>
      </c>
      <c r="DP121" s="51">
        <v>1200</v>
      </c>
      <c r="DQ121" s="51">
        <v>1200</v>
      </c>
    </row>
    <row r="122" spans="1:121" ht="16.5" customHeight="1">
      <c r="A122" s="44"/>
      <c r="B122" s="52">
        <v>112</v>
      </c>
      <c r="C122" s="132" t="s">
        <v>194</v>
      </c>
      <c r="D122" s="51">
        <f t="shared" si="26"/>
        <v>13471.611</v>
      </c>
      <c r="E122" s="51">
        <f t="shared" si="27"/>
        <v>7510.659000000001</v>
      </c>
      <c r="F122" s="51">
        <f t="shared" si="28"/>
        <v>11420.1</v>
      </c>
      <c r="G122" s="51">
        <f t="shared" si="29"/>
        <v>6184.029</v>
      </c>
      <c r="H122" s="51">
        <f t="shared" si="30"/>
        <v>2631.511</v>
      </c>
      <c r="I122" s="51">
        <f t="shared" si="31"/>
        <v>1326.63</v>
      </c>
      <c r="J122" s="51">
        <v>9169.1</v>
      </c>
      <c r="K122" s="51">
        <v>5448.996</v>
      </c>
      <c r="L122" s="51">
        <v>350</v>
      </c>
      <c r="M122" s="51">
        <v>0</v>
      </c>
      <c r="N122" s="51">
        <v>8706.1</v>
      </c>
      <c r="O122" s="51">
        <v>5424.596</v>
      </c>
      <c r="P122" s="51">
        <v>350</v>
      </c>
      <c r="Q122" s="51">
        <v>0</v>
      </c>
      <c r="R122" s="51">
        <v>445</v>
      </c>
      <c r="S122" s="51">
        <v>10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300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300</v>
      </c>
      <c r="AQ122" s="51">
        <v>0</v>
      </c>
      <c r="AR122" s="51">
        <v>0</v>
      </c>
      <c r="AS122" s="51">
        <v>0</v>
      </c>
      <c r="AT122" s="51">
        <v>0</v>
      </c>
      <c r="AU122" s="51">
        <v>0</v>
      </c>
      <c r="AV122" s="51">
        <v>0</v>
      </c>
      <c r="AW122" s="51">
        <v>0</v>
      </c>
      <c r="AX122" s="51">
        <v>200</v>
      </c>
      <c r="AY122" s="51">
        <v>200</v>
      </c>
      <c r="AZ122" s="51">
        <v>0</v>
      </c>
      <c r="BA122" s="51">
        <v>0</v>
      </c>
      <c r="BB122" s="51">
        <v>200</v>
      </c>
      <c r="BC122" s="51">
        <v>200</v>
      </c>
      <c r="BD122" s="51">
        <v>0</v>
      </c>
      <c r="BE122" s="51">
        <v>0</v>
      </c>
      <c r="BF122" s="51">
        <v>0</v>
      </c>
      <c r="BG122" s="51">
        <v>0</v>
      </c>
      <c r="BH122" s="51">
        <v>0</v>
      </c>
      <c r="BI122" s="51">
        <v>0</v>
      </c>
      <c r="BJ122" s="51">
        <v>106</v>
      </c>
      <c r="BK122" s="51">
        <v>56</v>
      </c>
      <c r="BL122" s="51">
        <v>2281.511</v>
      </c>
      <c r="BM122" s="51">
        <v>1326.63</v>
      </c>
      <c r="BN122" s="51">
        <v>0</v>
      </c>
      <c r="BO122" s="51">
        <v>0</v>
      </c>
      <c r="BP122" s="51">
        <v>0</v>
      </c>
      <c r="BQ122" s="51">
        <v>0</v>
      </c>
      <c r="BR122" s="51">
        <v>0</v>
      </c>
      <c r="BS122" s="51">
        <v>0</v>
      </c>
      <c r="BT122" s="51">
        <v>0</v>
      </c>
      <c r="BU122" s="51">
        <v>0</v>
      </c>
      <c r="BV122" s="51">
        <v>106</v>
      </c>
      <c r="BW122" s="51">
        <v>56</v>
      </c>
      <c r="BX122" s="51">
        <v>2281.511</v>
      </c>
      <c r="BY122" s="51">
        <v>1326.63</v>
      </c>
      <c r="BZ122" s="51">
        <v>0</v>
      </c>
      <c r="CA122" s="51">
        <v>0</v>
      </c>
      <c r="CB122" s="51">
        <v>0</v>
      </c>
      <c r="CC122" s="51">
        <v>0</v>
      </c>
      <c r="CD122" s="51">
        <v>0</v>
      </c>
      <c r="CE122" s="51">
        <v>0</v>
      </c>
      <c r="CF122" s="51">
        <v>0</v>
      </c>
      <c r="CG122" s="51">
        <v>0</v>
      </c>
      <c r="CH122" s="51">
        <v>0</v>
      </c>
      <c r="CI122" s="51">
        <v>0</v>
      </c>
      <c r="CJ122" s="51">
        <v>0</v>
      </c>
      <c r="CK122" s="51">
        <v>0</v>
      </c>
      <c r="CL122" s="51">
        <v>765</v>
      </c>
      <c r="CM122" s="51">
        <v>449.033</v>
      </c>
      <c r="CN122" s="51">
        <v>0</v>
      </c>
      <c r="CO122" s="51">
        <v>0</v>
      </c>
      <c r="CP122" s="51">
        <v>765</v>
      </c>
      <c r="CQ122" s="51">
        <v>449.033</v>
      </c>
      <c r="CR122" s="51">
        <v>0</v>
      </c>
      <c r="CS122" s="51">
        <v>0</v>
      </c>
      <c r="CT122" s="51">
        <v>380</v>
      </c>
      <c r="CU122" s="51">
        <v>375.511</v>
      </c>
      <c r="CV122" s="51">
        <v>0</v>
      </c>
      <c r="CW122" s="51">
        <v>0</v>
      </c>
      <c r="CX122" s="51">
        <v>0</v>
      </c>
      <c r="CY122" s="51">
        <v>0</v>
      </c>
      <c r="CZ122" s="51">
        <v>0</v>
      </c>
      <c r="DA122" s="51">
        <v>0</v>
      </c>
      <c r="DB122" s="51">
        <v>0</v>
      </c>
      <c r="DC122" s="51">
        <v>0</v>
      </c>
      <c r="DD122" s="51">
        <v>0</v>
      </c>
      <c r="DE122" s="51">
        <v>0</v>
      </c>
      <c r="DF122" s="51">
        <v>300</v>
      </c>
      <c r="DG122" s="51">
        <v>30</v>
      </c>
      <c r="DH122" s="51">
        <v>0</v>
      </c>
      <c r="DI122" s="51">
        <v>0</v>
      </c>
      <c r="DJ122" s="51">
        <f t="shared" si="32"/>
        <v>0</v>
      </c>
      <c r="DK122" s="51">
        <f t="shared" si="33"/>
        <v>0</v>
      </c>
      <c r="DL122" s="51">
        <v>580</v>
      </c>
      <c r="DM122" s="51">
        <v>0</v>
      </c>
      <c r="DN122" s="51">
        <v>0</v>
      </c>
      <c r="DO122" s="51">
        <v>0</v>
      </c>
      <c r="DP122" s="51">
        <v>580</v>
      </c>
      <c r="DQ122" s="51">
        <v>0</v>
      </c>
    </row>
    <row r="123" spans="1:121" ht="16.5" customHeight="1">
      <c r="A123" s="44"/>
      <c r="B123" s="52">
        <v>113</v>
      </c>
      <c r="C123" s="132" t="s">
        <v>195</v>
      </c>
      <c r="D123" s="51">
        <f t="shared" si="26"/>
        <v>10905.7454</v>
      </c>
      <c r="E123" s="51">
        <f t="shared" si="27"/>
        <v>6287.12</v>
      </c>
      <c r="F123" s="51">
        <f t="shared" si="28"/>
        <v>10044</v>
      </c>
      <c r="G123" s="51">
        <f t="shared" si="29"/>
        <v>5977.12</v>
      </c>
      <c r="H123" s="51">
        <f t="shared" si="30"/>
        <v>1391.7453999999998</v>
      </c>
      <c r="I123" s="51">
        <f t="shared" si="31"/>
        <v>310</v>
      </c>
      <c r="J123" s="51">
        <v>8808</v>
      </c>
      <c r="K123" s="51">
        <v>5977.12</v>
      </c>
      <c r="L123" s="51">
        <v>611.8</v>
      </c>
      <c r="M123" s="51">
        <v>310</v>
      </c>
      <c r="N123" s="51">
        <v>8523</v>
      </c>
      <c r="O123" s="51">
        <v>5977.12</v>
      </c>
      <c r="P123" s="51">
        <v>611.8</v>
      </c>
      <c r="Q123" s="51">
        <v>310</v>
      </c>
      <c r="R123" s="51">
        <v>285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679.9454</v>
      </c>
      <c r="AG123" s="51">
        <v>0</v>
      </c>
      <c r="AH123" s="51">
        <v>0</v>
      </c>
      <c r="AI123" s="51">
        <v>0</v>
      </c>
      <c r="AJ123" s="51">
        <v>679.9454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1">
        <v>0</v>
      </c>
      <c r="AU123" s="51">
        <v>0</v>
      </c>
      <c r="AV123" s="51">
        <v>0</v>
      </c>
      <c r="AW123" s="51">
        <v>0</v>
      </c>
      <c r="AX123" s="51">
        <v>176</v>
      </c>
      <c r="AY123" s="51">
        <v>0</v>
      </c>
      <c r="AZ123" s="51">
        <v>0</v>
      </c>
      <c r="BA123" s="51">
        <v>0</v>
      </c>
      <c r="BB123" s="51">
        <v>176</v>
      </c>
      <c r="BC123" s="51">
        <v>0</v>
      </c>
      <c r="BD123" s="51">
        <v>0</v>
      </c>
      <c r="BE123" s="51">
        <v>0</v>
      </c>
      <c r="BF123" s="51">
        <v>0</v>
      </c>
      <c r="BG123" s="51">
        <v>0</v>
      </c>
      <c r="BH123" s="51">
        <v>0</v>
      </c>
      <c r="BI123" s="51">
        <v>0</v>
      </c>
      <c r="BJ123" s="51">
        <v>30</v>
      </c>
      <c r="BK123" s="51">
        <v>0</v>
      </c>
      <c r="BL123" s="51">
        <v>100</v>
      </c>
      <c r="BM123" s="51">
        <v>0</v>
      </c>
      <c r="BN123" s="51">
        <v>0</v>
      </c>
      <c r="BO123" s="51">
        <v>0</v>
      </c>
      <c r="BP123" s="51">
        <v>0</v>
      </c>
      <c r="BQ123" s="51">
        <v>0</v>
      </c>
      <c r="BR123" s="51">
        <v>0</v>
      </c>
      <c r="BS123" s="51">
        <v>0</v>
      </c>
      <c r="BT123" s="51">
        <v>0</v>
      </c>
      <c r="BU123" s="51">
        <v>0</v>
      </c>
      <c r="BV123" s="51">
        <v>30</v>
      </c>
      <c r="BW123" s="51">
        <v>0</v>
      </c>
      <c r="BX123" s="51">
        <v>100</v>
      </c>
      <c r="BY123" s="51">
        <v>0</v>
      </c>
      <c r="BZ123" s="51">
        <v>0</v>
      </c>
      <c r="CA123" s="51">
        <v>0</v>
      </c>
      <c r="CB123" s="51">
        <v>0</v>
      </c>
      <c r="CC123" s="51">
        <v>0</v>
      </c>
      <c r="CD123" s="51">
        <v>0</v>
      </c>
      <c r="CE123" s="51">
        <v>0</v>
      </c>
      <c r="CF123" s="51">
        <v>0</v>
      </c>
      <c r="CG123" s="51">
        <v>0</v>
      </c>
      <c r="CH123" s="51">
        <v>0</v>
      </c>
      <c r="CI123" s="51">
        <v>0</v>
      </c>
      <c r="CJ123" s="51">
        <v>0</v>
      </c>
      <c r="CK123" s="51">
        <v>0</v>
      </c>
      <c r="CL123" s="51">
        <v>300</v>
      </c>
      <c r="CM123" s="51">
        <v>0</v>
      </c>
      <c r="CN123" s="51">
        <v>0</v>
      </c>
      <c r="CO123" s="51">
        <v>0</v>
      </c>
      <c r="CP123" s="51">
        <v>300</v>
      </c>
      <c r="CQ123" s="51">
        <v>0</v>
      </c>
      <c r="CR123" s="51">
        <v>0</v>
      </c>
      <c r="CS123" s="51">
        <v>0</v>
      </c>
      <c r="CT123" s="51">
        <v>0</v>
      </c>
      <c r="CU123" s="51">
        <v>0</v>
      </c>
      <c r="CV123" s="51">
        <v>0</v>
      </c>
      <c r="CW123" s="51">
        <v>0</v>
      </c>
      <c r="CX123" s="51">
        <v>0</v>
      </c>
      <c r="CY123" s="51">
        <v>0</v>
      </c>
      <c r="CZ123" s="51">
        <v>0</v>
      </c>
      <c r="DA123" s="51">
        <v>0</v>
      </c>
      <c r="DB123" s="51">
        <v>0</v>
      </c>
      <c r="DC123" s="51">
        <v>0</v>
      </c>
      <c r="DD123" s="51">
        <v>0</v>
      </c>
      <c r="DE123" s="51">
        <v>0</v>
      </c>
      <c r="DF123" s="51">
        <v>200</v>
      </c>
      <c r="DG123" s="51">
        <v>0</v>
      </c>
      <c r="DH123" s="51">
        <v>0</v>
      </c>
      <c r="DI123" s="51">
        <v>0</v>
      </c>
      <c r="DJ123" s="51">
        <f t="shared" si="32"/>
        <v>0</v>
      </c>
      <c r="DK123" s="51">
        <f t="shared" si="33"/>
        <v>0</v>
      </c>
      <c r="DL123" s="51">
        <v>530</v>
      </c>
      <c r="DM123" s="51">
        <v>0</v>
      </c>
      <c r="DN123" s="51">
        <v>0</v>
      </c>
      <c r="DO123" s="51">
        <v>0</v>
      </c>
      <c r="DP123" s="51">
        <v>530</v>
      </c>
      <c r="DQ123" s="51">
        <v>0</v>
      </c>
    </row>
    <row r="124" spans="1:121" ht="16.5" customHeight="1">
      <c r="A124" s="44"/>
      <c r="B124" s="52">
        <v>114</v>
      </c>
      <c r="C124" s="132" t="s">
        <v>196</v>
      </c>
      <c r="D124" s="51">
        <f t="shared" si="26"/>
        <v>11423.1057</v>
      </c>
      <c r="E124" s="51">
        <f t="shared" si="27"/>
        <v>6836.674</v>
      </c>
      <c r="F124" s="51">
        <f t="shared" si="28"/>
        <v>10700.2</v>
      </c>
      <c r="G124" s="51">
        <f t="shared" si="29"/>
        <v>6836.674</v>
      </c>
      <c r="H124" s="51">
        <f t="shared" si="30"/>
        <v>1272.9057</v>
      </c>
      <c r="I124" s="51">
        <f t="shared" si="31"/>
        <v>0</v>
      </c>
      <c r="J124" s="51">
        <v>8384.2</v>
      </c>
      <c r="K124" s="51">
        <v>5431.108</v>
      </c>
      <c r="L124" s="51">
        <v>722.9057</v>
      </c>
      <c r="M124" s="51">
        <v>0</v>
      </c>
      <c r="N124" s="51">
        <v>8338.2</v>
      </c>
      <c r="O124" s="51">
        <v>5410.108</v>
      </c>
      <c r="P124" s="51">
        <v>350</v>
      </c>
      <c r="Q124" s="51">
        <v>0</v>
      </c>
      <c r="R124" s="51">
        <v>46</v>
      </c>
      <c r="S124" s="51">
        <v>21</v>
      </c>
      <c r="T124" s="51">
        <v>372.9057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51">
        <v>0</v>
      </c>
      <c r="AA124" s="51">
        <v>0</v>
      </c>
      <c r="AB124" s="51">
        <v>0</v>
      </c>
      <c r="AC124" s="51">
        <v>0</v>
      </c>
      <c r="AD124" s="51">
        <v>0</v>
      </c>
      <c r="AE124" s="51">
        <v>0</v>
      </c>
      <c r="AF124" s="51">
        <v>550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>
        <v>0</v>
      </c>
      <c r="AQ124" s="51">
        <v>0</v>
      </c>
      <c r="AR124" s="51">
        <v>550</v>
      </c>
      <c r="AS124" s="51">
        <v>0</v>
      </c>
      <c r="AT124" s="51">
        <v>0</v>
      </c>
      <c r="AU124" s="51">
        <v>0</v>
      </c>
      <c r="AV124" s="51">
        <v>0</v>
      </c>
      <c r="AW124" s="51">
        <v>0</v>
      </c>
      <c r="AX124" s="51">
        <v>0</v>
      </c>
      <c r="AY124" s="51">
        <v>0</v>
      </c>
      <c r="AZ124" s="51">
        <v>0</v>
      </c>
      <c r="BA124" s="51">
        <v>0</v>
      </c>
      <c r="BB124" s="51">
        <v>0</v>
      </c>
      <c r="BC124" s="51">
        <v>0</v>
      </c>
      <c r="BD124" s="51">
        <v>0</v>
      </c>
      <c r="BE124" s="51">
        <v>0</v>
      </c>
      <c r="BF124" s="51">
        <v>0</v>
      </c>
      <c r="BG124" s="51">
        <v>0</v>
      </c>
      <c r="BH124" s="51">
        <v>0</v>
      </c>
      <c r="BI124" s="51">
        <v>0</v>
      </c>
      <c r="BJ124" s="51">
        <v>0</v>
      </c>
      <c r="BK124" s="51">
        <v>0</v>
      </c>
      <c r="BL124" s="51">
        <v>0</v>
      </c>
      <c r="BM124" s="51">
        <v>0</v>
      </c>
      <c r="BN124" s="51">
        <v>0</v>
      </c>
      <c r="BO124" s="51">
        <v>0</v>
      </c>
      <c r="BP124" s="51">
        <v>0</v>
      </c>
      <c r="BQ124" s="51">
        <v>0</v>
      </c>
      <c r="BR124" s="51">
        <v>0</v>
      </c>
      <c r="BS124" s="51">
        <v>0</v>
      </c>
      <c r="BT124" s="51">
        <v>0</v>
      </c>
      <c r="BU124" s="51">
        <v>0</v>
      </c>
      <c r="BV124" s="51">
        <v>0</v>
      </c>
      <c r="BW124" s="51">
        <v>0</v>
      </c>
      <c r="BX124" s="51">
        <v>0</v>
      </c>
      <c r="BY124" s="51">
        <v>0</v>
      </c>
      <c r="BZ124" s="51">
        <v>0</v>
      </c>
      <c r="CA124" s="51">
        <v>0</v>
      </c>
      <c r="CB124" s="51">
        <v>0</v>
      </c>
      <c r="CC124" s="51">
        <v>0</v>
      </c>
      <c r="CD124" s="51">
        <v>0</v>
      </c>
      <c r="CE124" s="51">
        <v>0</v>
      </c>
      <c r="CF124" s="51">
        <v>0</v>
      </c>
      <c r="CG124" s="51">
        <v>0</v>
      </c>
      <c r="CH124" s="51">
        <v>0</v>
      </c>
      <c r="CI124" s="51">
        <v>0</v>
      </c>
      <c r="CJ124" s="51">
        <v>0</v>
      </c>
      <c r="CK124" s="51">
        <v>0</v>
      </c>
      <c r="CL124" s="51">
        <v>1416</v>
      </c>
      <c r="CM124" s="51">
        <v>1055.566</v>
      </c>
      <c r="CN124" s="51">
        <v>0</v>
      </c>
      <c r="CO124" s="51">
        <v>0</v>
      </c>
      <c r="CP124" s="51">
        <v>1416</v>
      </c>
      <c r="CQ124" s="51">
        <v>1055.566</v>
      </c>
      <c r="CR124" s="51">
        <v>0</v>
      </c>
      <c r="CS124" s="51">
        <v>0</v>
      </c>
      <c r="CT124" s="51">
        <v>1296</v>
      </c>
      <c r="CU124" s="51">
        <v>935.566</v>
      </c>
      <c r="CV124" s="51">
        <v>0</v>
      </c>
      <c r="CW124" s="51">
        <v>0</v>
      </c>
      <c r="CX124" s="51">
        <v>0</v>
      </c>
      <c r="CY124" s="51">
        <v>0</v>
      </c>
      <c r="CZ124" s="51">
        <v>0</v>
      </c>
      <c r="DA124" s="51">
        <v>0</v>
      </c>
      <c r="DB124" s="51">
        <v>0</v>
      </c>
      <c r="DC124" s="51">
        <v>0</v>
      </c>
      <c r="DD124" s="51">
        <v>0</v>
      </c>
      <c r="DE124" s="51">
        <v>0</v>
      </c>
      <c r="DF124" s="51">
        <v>350</v>
      </c>
      <c r="DG124" s="51">
        <v>350</v>
      </c>
      <c r="DH124" s="51">
        <v>0</v>
      </c>
      <c r="DI124" s="51">
        <v>0</v>
      </c>
      <c r="DJ124" s="51">
        <f t="shared" si="32"/>
        <v>0</v>
      </c>
      <c r="DK124" s="51">
        <f t="shared" si="33"/>
        <v>0</v>
      </c>
      <c r="DL124" s="51">
        <v>550</v>
      </c>
      <c r="DM124" s="51">
        <v>0</v>
      </c>
      <c r="DN124" s="51">
        <v>0</v>
      </c>
      <c r="DO124" s="51">
        <v>0</v>
      </c>
      <c r="DP124" s="51">
        <v>550</v>
      </c>
      <c r="DQ124" s="51">
        <v>0</v>
      </c>
    </row>
    <row r="125" spans="2:121" ht="17.25">
      <c r="B125" s="52"/>
      <c r="C125" s="133" t="s">
        <v>197</v>
      </c>
      <c r="D125" s="51">
        <f t="shared" si="26"/>
        <v>4115641.473</v>
      </c>
      <c r="E125" s="51">
        <f t="shared" si="27"/>
        <v>2336112.9015</v>
      </c>
      <c r="F125" s="51">
        <f t="shared" si="28"/>
        <v>3474559.3197</v>
      </c>
      <c r="G125" s="51">
        <f t="shared" si="29"/>
        <v>2132561.4989</v>
      </c>
      <c r="H125" s="51">
        <f t="shared" si="30"/>
        <v>858486.5213</v>
      </c>
      <c r="I125" s="51">
        <f t="shared" si="31"/>
        <v>245304.87600000002</v>
      </c>
      <c r="J125" s="51">
        <v>1841064.9077</v>
      </c>
      <c r="K125" s="51">
        <v>1166016.4715</v>
      </c>
      <c r="L125" s="51">
        <v>340497.8636</v>
      </c>
      <c r="M125" s="51">
        <v>96795.998</v>
      </c>
      <c r="N125" s="51">
        <v>1653408.5477</v>
      </c>
      <c r="O125" s="51">
        <v>1062983.7375</v>
      </c>
      <c r="P125" s="51">
        <v>206671.1412</v>
      </c>
      <c r="Q125" s="51">
        <v>51578.183</v>
      </c>
      <c r="R125" s="51">
        <v>127183.9</v>
      </c>
      <c r="S125" s="51">
        <v>70321.459</v>
      </c>
      <c r="T125" s="51">
        <v>124655.7078</v>
      </c>
      <c r="U125" s="51">
        <v>38582.815</v>
      </c>
      <c r="V125" s="51">
        <v>1370</v>
      </c>
      <c r="W125" s="51">
        <v>571.7</v>
      </c>
      <c r="X125" s="51">
        <v>0</v>
      </c>
      <c r="Y125" s="51">
        <v>0</v>
      </c>
      <c r="Z125" s="51">
        <v>2500</v>
      </c>
      <c r="AA125" s="51">
        <v>1995.06</v>
      </c>
      <c r="AB125" s="51">
        <v>5000</v>
      </c>
      <c r="AC125" s="51">
        <v>0</v>
      </c>
      <c r="AD125" s="51">
        <v>46876.3</v>
      </c>
      <c r="AE125" s="51">
        <v>25052.772</v>
      </c>
      <c r="AF125" s="51">
        <v>78346.8158</v>
      </c>
      <c r="AG125" s="51">
        <v>58811.713</v>
      </c>
      <c r="AH125" s="51">
        <v>16071.3</v>
      </c>
      <c r="AI125" s="51">
        <v>4017.999</v>
      </c>
      <c r="AJ125" s="51">
        <v>76459.5236</v>
      </c>
      <c r="AK125" s="51">
        <v>19245.532</v>
      </c>
      <c r="AL125" s="51">
        <v>6889.7</v>
      </c>
      <c r="AM125" s="51">
        <v>5886.703</v>
      </c>
      <c r="AN125" s="51">
        <v>164611.4619</v>
      </c>
      <c r="AO125" s="51">
        <v>63374.115</v>
      </c>
      <c r="AP125" s="51">
        <v>23915.3</v>
      </c>
      <c r="AQ125" s="51">
        <v>15148.07</v>
      </c>
      <c r="AR125" s="51">
        <v>252221.6791</v>
      </c>
      <c r="AS125" s="51">
        <v>102994.909</v>
      </c>
      <c r="AT125" s="51">
        <v>0</v>
      </c>
      <c r="AU125" s="51">
        <v>0</v>
      </c>
      <c r="AV125" s="51">
        <v>-419865.7767</v>
      </c>
      <c r="AW125" s="51">
        <v>-126802.843</v>
      </c>
      <c r="AX125" s="51">
        <v>96813.3</v>
      </c>
      <c r="AY125" s="51">
        <v>65054.017</v>
      </c>
      <c r="AZ125" s="51">
        <v>12851.7</v>
      </c>
      <c r="BA125" s="51">
        <v>2527.622</v>
      </c>
      <c r="BB125" s="51">
        <v>95338.3</v>
      </c>
      <c r="BC125" s="51">
        <v>64820.017</v>
      </c>
      <c r="BD125" s="51">
        <v>11351.7</v>
      </c>
      <c r="BE125" s="51">
        <v>1951.622</v>
      </c>
      <c r="BF125" s="51">
        <v>1015</v>
      </c>
      <c r="BG125" s="51">
        <v>0</v>
      </c>
      <c r="BH125" s="51">
        <v>1500</v>
      </c>
      <c r="BI125" s="51">
        <v>576</v>
      </c>
      <c r="BJ125" s="51">
        <v>212601.67</v>
      </c>
      <c r="BK125" s="51">
        <v>131255.194</v>
      </c>
      <c r="BL125" s="51">
        <v>213619.0817</v>
      </c>
      <c r="BM125" s="51">
        <v>58658.85</v>
      </c>
      <c r="BN125" s="51">
        <v>30274.5</v>
      </c>
      <c r="BO125" s="51">
        <v>22306.947</v>
      </c>
      <c r="BP125" s="51">
        <v>5000</v>
      </c>
      <c r="BQ125" s="51">
        <v>180.4</v>
      </c>
      <c r="BR125" s="51">
        <v>0</v>
      </c>
      <c r="BS125" s="51">
        <v>0</v>
      </c>
      <c r="BT125" s="51">
        <v>3589.5</v>
      </c>
      <c r="BU125" s="51">
        <v>730</v>
      </c>
      <c r="BV125" s="51">
        <v>54064.7</v>
      </c>
      <c r="BW125" s="51">
        <v>34642.041</v>
      </c>
      <c r="BX125" s="51">
        <v>101659.1747</v>
      </c>
      <c r="BY125" s="51">
        <v>35735.912</v>
      </c>
      <c r="BZ125" s="51">
        <v>15422.37</v>
      </c>
      <c r="CA125" s="51">
        <v>5397.598</v>
      </c>
      <c r="CB125" s="51">
        <v>93991.65</v>
      </c>
      <c r="CC125" s="51">
        <v>21844.538</v>
      </c>
      <c r="CD125" s="51">
        <v>112840.1</v>
      </c>
      <c r="CE125" s="51">
        <v>68908.608</v>
      </c>
      <c r="CF125" s="51">
        <v>7117.2</v>
      </c>
      <c r="CG125" s="51">
        <v>168</v>
      </c>
      <c r="CH125" s="51">
        <v>3723.4</v>
      </c>
      <c r="CI125" s="51">
        <v>3245</v>
      </c>
      <c r="CJ125" s="51">
        <v>0</v>
      </c>
      <c r="CK125" s="51">
        <v>0</v>
      </c>
      <c r="CL125" s="51">
        <v>232598</v>
      </c>
      <c r="CM125" s="51">
        <v>146216.935</v>
      </c>
      <c r="CN125" s="51">
        <v>189191.1602</v>
      </c>
      <c r="CO125" s="51">
        <v>28177.193</v>
      </c>
      <c r="CP125" s="51">
        <v>212053</v>
      </c>
      <c r="CQ125" s="51">
        <v>135102.478</v>
      </c>
      <c r="CR125" s="51">
        <v>82853.0602</v>
      </c>
      <c r="CS125" s="51">
        <v>23901.37</v>
      </c>
      <c r="CT125" s="51">
        <v>134267.6</v>
      </c>
      <c r="CU125" s="51">
        <v>89323.953</v>
      </c>
      <c r="CV125" s="51">
        <v>61485.2602</v>
      </c>
      <c r="CW125" s="51">
        <v>11228.97</v>
      </c>
      <c r="CX125" s="51">
        <v>663936.474</v>
      </c>
      <c r="CY125" s="51">
        <v>458982.6</v>
      </c>
      <c r="CZ125" s="51">
        <v>18700</v>
      </c>
      <c r="DA125" s="51">
        <v>333.5</v>
      </c>
      <c r="DB125" s="51">
        <v>451496.9</v>
      </c>
      <c r="DC125" s="51">
        <v>318125.824</v>
      </c>
      <c r="DD125" s="51">
        <v>12600</v>
      </c>
      <c r="DE125" s="51">
        <v>280.5</v>
      </c>
      <c r="DF125" s="51">
        <v>143573.9</v>
      </c>
      <c r="DG125" s="51">
        <v>92418.276</v>
      </c>
      <c r="DH125" s="51">
        <v>0</v>
      </c>
      <c r="DI125" s="51">
        <v>0</v>
      </c>
      <c r="DJ125" s="51">
        <f t="shared" si="32"/>
        <v>12376.899999999994</v>
      </c>
      <c r="DK125" s="51">
        <f t="shared" si="33"/>
        <v>0</v>
      </c>
      <c r="DL125" s="51">
        <v>229501.368</v>
      </c>
      <c r="DM125" s="51">
        <v>41753.4734</v>
      </c>
      <c r="DN125" s="51">
        <v>279.9</v>
      </c>
      <c r="DO125" s="51">
        <v>0</v>
      </c>
      <c r="DP125" s="51">
        <v>217404.368</v>
      </c>
      <c r="DQ125" s="51">
        <v>41753.4734</v>
      </c>
    </row>
    <row r="126" spans="4:121" ht="17.2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4:121" ht="17.2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4:121" ht="17.2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4:121" ht="17.2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4:121" ht="17.2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4:121" ht="17.2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4:121" ht="17.2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4:121" ht="17.2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4:121" ht="17.2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4:121" ht="17.2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4:121" ht="17.2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4:121" ht="17.2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4:121" ht="17.2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4:121" ht="17.2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4:121" ht="17.2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4:121" ht="17.2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4:121" ht="17.2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4:121" ht="17.2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4:121" ht="17.2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4:121" ht="17.2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4:121" ht="17.2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4:121" ht="17.2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4:121" ht="17.2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4:121" ht="17.2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4:121" ht="17.2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4:121" ht="17.2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4:121" ht="17.2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4:121" ht="17.2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4:121" ht="17.2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4:121" ht="17.2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</row>
    <row r="156" spans="4:121" ht="17.2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</row>
    <row r="157" spans="4:121" ht="17.2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</row>
    <row r="158" spans="4:121" ht="17.2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</row>
    <row r="159" spans="4:121" ht="17.2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</row>
    <row r="160" spans="4:121" ht="17.2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</row>
    <row r="161" spans="4:121" ht="17.2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</row>
    <row r="162" spans="4:121" ht="17.2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</row>
    <row r="163" spans="4:121" ht="17.2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</row>
    <row r="164" spans="4:121" ht="17.2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</row>
    <row r="165" spans="4:121" ht="17.2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</row>
    <row r="166" spans="4:121" ht="17.2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</row>
    <row r="167" spans="4:121" ht="17.2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</row>
    <row r="168" spans="4:121" ht="17.2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</row>
    <row r="169" spans="4:121" ht="17.2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</row>
    <row r="170" spans="4:121" ht="17.2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</row>
    <row r="171" spans="4:121" ht="17.2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</row>
    <row r="172" spans="4:121" ht="17.2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</row>
    <row r="173" spans="4:121" ht="17.2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</row>
    <row r="174" spans="4:121" ht="17.2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</row>
    <row r="175" spans="4:121" ht="17.2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</row>
    <row r="176" spans="4:121" ht="17.2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</row>
    <row r="177" spans="4:121" ht="17.2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</row>
    <row r="178" spans="4:121" ht="17.2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</row>
    <row r="179" spans="4:121" ht="17.2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</row>
    <row r="180" spans="4:121" ht="17.2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</row>
    <row r="181" spans="4:121" ht="17.2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</row>
    <row r="182" spans="4:121" ht="17.2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</row>
    <row r="183" spans="4:121" ht="17.2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</row>
    <row r="184" spans="4:121" ht="17.2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</row>
    <row r="185" spans="4:121" ht="17.2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</row>
    <row r="186" spans="4:121" ht="17.2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</row>
    <row r="187" spans="4:121" ht="17.2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</row>
    <row r="188" spans="4:121" ht="17.2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</row>
    <row r="189" spans="4:121" ht="17.2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</row>
    <row r="190" spans="4:121" ht="17.2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</row>
    <row r="191" spans="4:121" ht="17.2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</row>
    <row r="192" spans="4:121" ht="17.2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</row>
    <row r="193" spans="4:121" ht="17.2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</row>
    <row r="194" spans="4:121" ht="17.2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</row>
    <row r="195" spans="4:121" ht="17.2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</row>
    <row r="196" spans="4:121" ht="17.2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</row>
    <row r="197" spans="4:121" ht="17.2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</row>
    <row r="198" spans="4:121" ht="17.2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</row>
    <row r="199" spans="4:121" ht="17.2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</row>
    <row r="200" spans="4:121" ht="17.2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</row>
    <row r="201" spans="4:121" ht="17.2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</row>
    <row r="202" spans="4:121" ht="17.2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</row>
    <row r="203" spans="4:121" ht="17.2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</row>
    <row r="204" spans="4:121" ht="17.2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</row>
    <row r="205" spans="4:121" ht="17.2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</row>
    <row r="206" spans="4:121" ht="17.2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</row>
    <row r="207" spans="4:121" ht="17.2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</row>
    <row r="208" spans="4:121" ht="17.2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</row>
    <row r="209" spans="4:121" ht="17.2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</row>
    <row r="210" spans="4:121" ht="17.2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</row>
    <row r="211" spans="4:121" ht="17.2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</row>
    <row r="212" spans="4:121" ht="17.2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</row>
    <row r="213" spans="4:121" ht="17.2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</row>
    <row r="214" spans="4:121" ht="17.2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</row>
    <row r="215" spans="4:121" ht="17.2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</row>
    <row r="216" spans="4:121" ht="17.2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</row>
    <row r="217" spans="4:121" ht="17.2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</row>
    <row r="218" spans="4:121" ht="17.2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</row>
    <row r="219" spans="4:121" ht="17.2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</row>
    <row r="220" spans="4:121" ht="17.2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</row>
    <row r="221" spans="4:121" ht="17.2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</row>
    <row r="222" spans="4:121" ht="17.2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</row>
    <row r="223" spans="4:121" ht="17.2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</row>
    <row r="224" spans="4:121" ht="17.2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</row>
    <row r="225" spans="4:121" ht="17.2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</row>
    <row r="226" spans="4:121" ht="17.2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</row>
    <row r="227" spans="4:121" ht="17.2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</row>
    <row r="228" spans="4:121" ht="17.2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</row>
    <row r="229" spans="4:121" ht="17.2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</row>
    <row r="230" spans="4:121" ht="17.2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</row>
    <row r="231" spans="4:121" ht="17.2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</row>
    <row r="232" spans="4:121" ht="17.2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</row>
    <row r="233" spans="4:121" ht="17.2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</row>
    <row r="234" spans="4:121" ht="17.2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</row>
    <row r="235" spans="4:121" ht="17.2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</row>
    <row r="236" spans="4:121" ht="17.2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</row>
    <row r="237" spans="4:121" ht="17.2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</row>
    <row r="238" spans="4:121" ht="17.2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</row>
    <row r="239" spans="4:121" ht="17.2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</row>
    <row r="240" spans="4:121" ht="17.2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</row>
    <row r="241" spans="4:121" ht="17.2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</row>
    <row r="242" spans="4:121" ht="17.2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</row>
    <row r="243" spans="4:121" ht="17.2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</row>
    <row r="244" spans="4:121" ht="17.2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</row>
    <row r="245" spans="4:121" ht="17.2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</row>
    <row r="246" spans="4:121" ht="17.2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</row>
    <row r="247" spans="4:121" ht="17.2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</row>
    <row r="248" spans="4:121" ht="17.2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</row>
    <row r="249" spans="4:121" ht="17.2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</row>
    <row r="250" spans="4:121" ht="17.2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</row>
    <row r="251" spans="4:121" ht="17.2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</row>
    <row r="252" spans="4:121" ht="17.2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</row>
    <row r="253" spans="4:121" ht="17.2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</row>
    <row r="254" spans="4:121" ht="17.2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</row>
    <row r="255" spans="4:121" ht="17.2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</row>
    <row r="256" spans="4:121" ht="17.2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</row>
    <row r="257" spans="4:121" ht="17.2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</row>
    <row r="258" spans="4:121" ht="17.2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</row>
    <row r="259" spans="4:121" ht="17.2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</row>
    <row r="260" spans="4:121" ht="17.2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</row>
    <row r="261" spans="4:121" ht="17.2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</row>
    <row r="262" spans="4:121" ht="17.2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</row>
    <row r="263" spans="4:121" ht="17.2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</row>
    <row r="264" spans="4:121" ht="17.2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</row>
    <row r="265" spans="4:121" ht="17.2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</row>
    <row r="266" spans="4:121" ht="17.2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</row>
    <row r="267" spans="4:121" ht="17.2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</row>
    <row r="268" spans="4:121" ht="17.2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</row>
    <row r="269" spans="4:121" ht="17.2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</row>
    <row r="270" spans="4:121" ht="17.2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</row>
    <row r="271" spans="4:121" ht="17.2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</row>
    <row r="272" spans="4:121" ht="17.2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</row>
    <row r="273" spans="4:121" ht="17.2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</row>
    <row r="274" spans="4:121" ht="17.2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</row>
    <row r="275" spans="4:121" ht="17.2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</row>
    <row r="276" spans="4:121" ht="17.2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</row>
    <row r="277" spans="4:121" ht="17.2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</row>
    <row r="278" spans="4:121" ht="17.2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</row>
    <row r="279" spans="4:121" ht="17.2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</row>
    <row r="280" spans="4:121" ht="17.2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</row>
    <row r="281" spans="4:121" ht="17.2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</row>
    <row r="282" spans="4:121" ht="17.2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</row>
  </sheetData>
  <sheetProtection/>
  <protectedRanges>
    <protectedRange sqref="C11:C125" name="Range3"/>
    <protectedRange sqref="J11:DI125" name="Range1"/>
    <protectedRange sqref="DL11:DQ125" name="Range2"/>
  </protectedRanges>
  <mergeCells count="97">
    <mergeCell ref="BV8:BW8"/>
    <mergeCell ref="CB8:CC8"/>
    <mergeCell ref="BR7:BU7"/>
    <mergeCell ref="DJ6:DO7"/>
    <mergeCell ref="DF6:DI7"/>
    <mergeCell ref="DN8:DO8"/>
    <mergeCell ref="DH8:DI8"/>
    <mergeCell ref="DJ8:DK8"/>
    <mergeCell ref="CP7:CS7"/>
    <mergeCell ref="CP8:CQ8"/>
    <mergeCell ref="BN7:BQ7"/>
    <mergeCell ref="CJ8:CK8"/>
    <mergeCell ref="CT7:CW7"/>
    <mergeCell ref="CH6:CK7"/>
    <mergeCell ref="BZ7:CC7"/>
    <mergeCell ref="DB7:DE7"/>
    <mergeCell ref="DB8:DC8"/>
    <mergeCell ref="DD8:DE8"/>
    <mergeCell ref="CR8:CS8"/>
    <mergeCell ref="CX6:DA7"/>
    <mergeCell ref="CZ8:DA8"/>
    <mergeCell ref="DP8:DQ8"/>
    <mergeCell ref="AP8:AQ8"/>
    <mergeCell ref="AV8:AW8"/>
    <mergeCell ref="BD8:BE8"/>
    <mergeCell ref="BB8:BC8"/>
    <mergeCell ref="CF8:CG8"/>
    <mergeCell ref="CH8:CI8"/>
    <mergeCell ref="DL8:DM8"/>
    <mergeCell ref="BT8:BU8"/>
    <mergeCell ref="BZ8:CA8"/>
    <mergeCell ref="BX8:BY8"/>
    <mergeCell ref="CL6:CO7"/>
    <mergeCell ref="CX8:CY8"/>
    <mergeCell ref="CL8:CM8"/>
    <mergeCell ref="CV8:CW8"/>
    <mergeCell ref="CT8:CU8"/>
    <mergeCell ref="J5:DQ5"/>
    <mergeCell ref="D8:E8"/>
    <mergeCell ref="DP6:DQ7"/>
    <mergeCell ref="DF8:DG8"/>
    <mergeCell ref="BN8:BO8"/>
    <mergeCell ref="CN8:CO8"/>
    <mergeCell ref="BP8:BQ8"/>
    <mergeCell ref="BJ8:BK8"/>
    <mergeCell ref="BR8:BS8"/>
    <mergeCell ref="CD8:CE8"/>
    <mergeCell ref="V8:W8"/>
    <mergeCell ref="X8:Y8"/>
    <mergeCell ref="F8:G8"/>
    <mergeCell ref="B1:AC1"/>
    <mergeCell ref="AB3:AC3"/>
    <mergeCell ref="P8:Q8"/>
    <mergeCell ref="C5:C9"/>
    <mergeCell ref="D5:I7"/>
    <mergeCell ref="B2:Q2"/>
    <mergeCell ref="N7:Q7"/>
    <mergeCell ref="AN8:AO8"/>
    <mergeCell ref="BH8:BI8"/>
    <mergeCell ref="B5:B9"/>
    <mergeCell ref="J6:M7"/>
    <mergeCell ref="AB8:AC8"/>
    <mergeCell ref="H8:I8"/>
    <mergeCell ref="N8:O8"/>
    <mergeCell ref="J8:K8"/>
    <mergeCell ref="Z8:AA8"/>
    <mergeCell ref="L8:M8"/>
    <mergeCell ref="AT7:AW7"/>
    <mergeCell ref="AZ8:BA8"/>
    <mergeCell ref="AD8:AE8"/>
    <mergeCell ref="AJ8:AK8"/>
    <mergeCell ref="BL8:BM8"/>
    <mergeCell ref="AL8:AM8"/>
    <mergeCell ref="AF8:AG8"/>
    <mergeCell ref="AR8:AS8"/>
    <mergeCell ref="BF8:BG8"/>
    <mergeCell ref="AX8:AY8"/>
    <mergeCell ref="BJ6:BM7"/>
    <mergeCell ref="BV7:BY7"/>
    <mergeCell ref="R8:S8"/>
    <mergeCell ref="AX6:BA7"/>
    <mergeCell ref="AH7:AK7"/>
    <mergeCell ref="V6:Y7"/>
    <mergeCell ref="AD6:AG7"/>
    <mergeCell ref="AT8:AU8"/>
    <mergeCell ref="AH8:AI8"/>
    <mergeCell ref="N6:U6"/>
    <mergeCell ref="BB7:BE7"/>
    <mergeCell ref="AL7:AO7"/>
    <mergeCell ref="R7:U7"/>
    <mergeCell ref="BF7:BI7"/>
    <mergeCell ref="T8:U8"/>
    <mergeCell ref="CD7:CG7"/>
    <mergeCell ref="Z6:AC7"/>
    <mergeCell ref="CB6:CG6"/>
    <mergeCell ref="AH6:AI6"/>
    <mergeCell ref="AP7:AS7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128" t="s">
        <v>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129" t="s">
        <v>14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08" t="s">
        <v>11</v>
      </c>
      <c r="Z3" s="108"/>
      <c r="AI3" s="114"/>
      <c r="AJ3" s="114"/>
    </row>
    <row r="4" spans="1:50" s="6" customFormat="1" ht="15" customHeight="1">
      <c r="A4" s="130" t="s">
        <v>4</v>
      </c>
      <c r="B4" s="131" t="s">
        <v>0</v>
      </c>
      <c r="C4" s="122" t="s">
        <v>16</v>
      </c>
      <c r="D4" s="123"/>
      <c r="E4" s="119" t="s">
        <v>3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"/>
      <c r="AR4" s="12"/>
      <c r="AS4" s="12"/>
      <c r="AT4" s="12"/>
      <c r="AU4" s="12"/>
      <c r="AV4" s="12"/>
      <c r="AW4" s="90"/>
      <c r="AX4" s="90"/>
    </row>
    <row r="5" spans="1:50" s="6" customFormat="1" ht="27.75" customHeight="1">
      <c r="A5" s="130"/>
      <c r="B5" s="131"/>
      <c r="C5" s="124"/>
      <c r="D5" s="125"/>
      <c r="E5" s="103" t="s">
        <v>15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5"/>
      <c r="AI5" s="96" t="s">
        <v>5</v>
      </c>
      <c r="AJ5" s="96"/>
      <c r="AK5" s="88" t="s">
        <v>7</v>
      </c>
      <c r="AL5" s="89"/>
      <c r="AM5" s="89"/>
      <c r="AN5" s="89"/>
      <c r="AO5" s="89"/>
      <c r="AP5" s="89"/>
      <c r="AQ5" s="95" t="s">
        <v>8</v>
      </c>
      <c r="AR5" s="95"/>
      <c r="AS5" s="95"/>
      <c r="AT5" s="95"/>
      <c r="AU5" s="95"/>
      <c r="AV5" s="95"/>
      <c r="AW5" s="96" t="s">
        <v>6</v>
      </c>
      <c r="AX5" s="96"/>
    </row>
    <row r="6" spans="1:50" s="6" customFormat="1" ht="15" customHeight="1">
      <c r="A6" s="130"/>
      <c r="B6" s="131"/>
      <c r="C6" s="124"/>
      <c r="D6" s="125"/>
      <c r="E6" s="103" t="s">
        <v>28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5"/>
      <c r="AI6" s="96"/>
      <c r="AJ6" s="96"/>
      <c r="AK6" s="88" t="s">
        <v>38</v>
      </c>
      <c r="AL6" s="89"/>
      <c r="AM6" s="89"/>
      <c r="AN6" s="89"/>
      <c r="AO6" s="95" t="s">
        <v>39</v>
      </c>
      <c r="AP6" s="95"/>
      <c r="AQ6" s="95" t="s">
        <v>40</v>
      </c>
      <c r="AR6" s="95"/>
      <c r="AS6" s="95" t="s">
        <v>9</v>
      </c>
      <c r="AT6" s="95"/>
      <c r="AU6" s="95"/>
      <c r="AV6" s="95"/>
      <c r="AW6" s="96"/>
      <c r="AX6" s="96"/>
    </row>
    <row r="7" spans="1:50" s="6" customFormat="1" ht="25.5" customHeight="1">
      <c r="A7" s="130"/>
      <c r="B7" s="131"/>
      <c r="C7" s="124"/>
      <c r="D7" s="125"/>
      <c r="E7" s="95" t="s">
        <v>13</v>
      </c>
      <c r="F7" s="95"/>
      <c r="G7" s="95"/>
      <c r="H7" s="95"/>
      <c r="I7" s="101" t="s">
        <v>35</v>
      </c>
      <c r="J7" s="101"/>
      <c r="K7" s="111" t="s">
        <v>27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  <c r="W7" s="102" t="s">
        <v>22</v>
      </c>
      <c r="X7" s="102"/>
      <c r="Y7" s="102" t="s">
        <v>23</v>
      </c>
      <c r="Z7" s="102"/>
      <c r="AA7" s="102" t="s">
        <v>24</v>
      </c>
      <c r="AB7" s="102"/>
      <c r="AC7" s="102" t="s">
        <v>25</v>
      </c>
      <c r="AD7" s="102"/>
      <c r="AE7" s="102" t="s">
        <v>26</v>
      </c>
      <c r="AF7" s="102"/>
      <c r="AG7" s="115" t="s">
        <v>29</v>
      </c>
      <c r="AH7" s="116"/>
      <c r="AI7" s="96"/>
      <c r="AJ7" s="96"/>
      <c r="AK7" s="91" t="s">
        <v>37</v>
      </c>
      <c r="AL7" s="97"/>
      <c r="AM7" s="91" t="s">
        <v>30</v>
      </c>
      <c r="AN7" s="92"/>
      <c r="AO7" s="95"/>
      <c r="AP7" s="95"/>
      <c r="AQ7" s="95"/>
      <c r="AR7" s="95"/>
      <c r="AS7" s="95"/>
      <c r="AT7" s="95"/>
      <c r="AU7" s="95"/>
      <c r="AV7" s="95"/>
      <c r="AW7" s="96"/>
      <c r="AX7" s="96"/>
    </row>
    <row r="8" spans="1:50" s="6" customFormat="1" ht="96.75" customHeight="1">
      <c r="A8" s="130"/>
      <c r="B8" s="131"/>
      <c r="C8" s="126"/>
      <c r="D8" s="127"/>
      <c r="E8" s="102" t="s">
        <v>33</v>
      </c>
      <c r="F8" s="102"/>
      <c r="G8" s="102" t="s">
        <v>34</v>
      </c>
      <c r="H8" s="102"/>
      <c r="I8" s="101"/>
      <c r="J8" s="101"/>
      <c r="K8" s="99" t="s">
        <v>17</v>
      </c>
      <c r="L8" s="100"/>
      <c r="M8" s="99" t="s">
        <v>18</v>
      </c>
      <c r="N8" s="100"/>
      <c r="O8" s="99" t="s">
        <v>19</v>
      </c>
      <c r="P8" s="100"/>
      <c r="Q8" s="99" t="s">
        <v>20</v>
      </c>
      <c r="R8" s="100"/>
      <c r="S8" s="106" t="s">
        <v>21</v>
      </c>
      <c r="T8" s="107"/>
      <c r="U8" s="109" t="s">
        <v>36</v>
      </c>
      <c r="V8" s="110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17"/>
      <c r="AH8" s="118"/>
      <c r="AI8" s="96"/>
      <c r="AJ8" s="96"/>
      <c r="AK8" s="93"/>
      <c r="AL8" s="98"/>
      <c r="AM8" s="93"/>
      <c r="AN8" s="94"/>
      <c r="AO8" s="95"/>
      <c r="AP8" s="95"/>
      <c r="AQ8" s="95"/>
      <c r="AR8" s="95"/>
      <c r="AS8" s="95" t="s">
        <v>32</v>
      </c>
      <c r="AT8" s="95"/>
      <c r="AU8" s="95" t="s">
        <v>31</v>
      </c>
      <c r="AV8" s="95"/>
      <c r="AW8" s="96"/>
      <c r="AX8" s="96"/>
    </row>
    <row r="9" spans="1:50" s="6" customFormat="1" ht="45" customHeight="1">
      <c r="A9" s="130"/>
      <c r="B9" s="131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21" t="s">
        <v>1</v>
      </c>
      <c r="B22" s="121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1:Z1"/>
    <mergeCell ref="A2:Z2"/>
    <mergeCell ref="A4:A9"/>
    <mergeCell ref="B4:B9"/>
    <mergeCell ref="W7:X8"/>
    <mergeCell ref="AI3:AJ3"/>
    <mergeCell ref="AG7:AH8"/>
    <mergeCell ref="M8:N8"/>
    <mergeCell ref="E4:AP4"/>
    <mergeCell ref="E5:AH5"/>
    <mergeCell ref="A22:B22"/>
    <mergeCell ref="E8:F8"/>
    <mergeCell ref="C4:D8"/>
    <mergeCell ref="E7:H7"/>
    <mergeCell ref="G8:H8"/>
    <mergeCell ref="S8:T8"/>
    <mergeCell ref="Y3:Z3"/>
    <mergeCell ref="U8:V8"/>
    <mergeCell ref="K7:V7"/>
    <mergeCell ref="Y7:Z8"/>
    <mergeCell ref="Q8:R8"/>
    <mergeCell ref="AU8:AV8"/>
    <mergeCell ref="AK5:AP5"/>
    <mergeCell ref="O8:P8"/>
    <mergeCell ref="I7:J8"/>
    <mergeCell ref="AA7:AB8"/>
    <mergeCell ref="AE7:AF8"/>
    <mergeCell ref="K8:L8"/>
    <mergeCell ref="AI5:AJ8"/>
    <mergeCell ref="AC7:AD8"/>
    <mergeCell ref="E6:AH6"/>
    <mergeCell ref="AK6:AN6"/>
    <mergeCell ref="AW4:AX4"/>
    <mergeCell ref="AM7:AN8"/>
    <mergeCell ref="AO6:AP8"/>
    <mergeCell ref="AW5:AX8"/>
    <mergeCell ref="AQ6:AR8"/>
    <mergeCell ref="AS8:AT8"/>
    <mergeCell ref="AK7:AL8"/>
    <mergeCell ref="AQ5:AV5"/>
    <mergeCell ref="AS6:AV7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Anushik</cp:lastModifiedBy>
  <cp:lastPrinted>2012-02-27T08:21:58Z</cp:lastPrinted>
  <dcterms:created xsi:type="dcterms:W3CDTF">2002-03-15T09:46:46Z</dcterms:created>
  <dcterms:modified xsi:type="dcterms:W3CDTF">2015-10-26T08:33:21Z</dcterms:modified>
  <cp:category/>
  <cp:version/>
  <cp:contentType/>
  <cp:contentStatus/>
</cp:coreProperties>
</file>